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506" windowWidth="9720" windowHeight="6225" activeTab="8"/>
  </bookViews>
  <sheets>
    <sheet name="CIS120" sheetId="1" r:id="rId1"/>
    <sheet name="CIS223" sheetId="2" r:id="rId2"/>
    <sheet name="Functions" sheetId="3" r:id="rId3"/>
    <sheet name="CIS316" sheetId="4" r:id="rId4"/>
    <sheet name="Planets" sheetId="5" r:id="rId5"/>
    <sheet name="planet f." sheetId="6" r:id="rId6"/>
    <sheet name="Gas Laws" sheetId="7" r:id="rId7"/>
    <sheet name="Population" sheetId="8" r:id="rId8"/>
    <sheet name="Pizza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<sst xmlns="http://schemas.openxmlformats.org/spreadsheetml/2006/main" count="102" uniqueCount="77">
  <si>
    <t>Student</t>
  </si>
  <si>
    <t>Test 1</t>
  </si>
  <si>
    <t>Test 2</t>
  </si>
  <si>
    <t>Final</t>
  </si>
  <si>
    <t>Average</t>
  </si>
  <si>
    <t>Adams</t>
  </si>
  <si>
    <t>Baker</t>
  </si>
  <si>
    <t>Glassman</t>
  </si>
  <si>
    <t>Moldof</t>
  </si>
  <si>
    <t>Walker</t>
  </si>
  <si>
    <t>Class Average</t>
  </si>
  <si>
    <t>Test 3</t>
  </si>
  <si>
    <t>Bradshaw</t>
  </si>
  <si>
    <t>Dunton</t>
  </si>
  <si>
    <t>Frew</t>
  </si>
  <si>
    <t>LeBlanc</t>
  </si>
  <si>
    <t>Llabre</t>
  </si>
  <si>
    <t>Mallory</t>
  </si>
  <si>
    <t>Moore</t>
  </si>
  <si>
    <t>Oglesby</t>
  </si>
  <si>
    <t>Romero</t>
  </si>
  <si>
    <t>Rothlein</t>
  </si>
  <si>
    <t>Sacasas</t>
  </si>
  <si>
    <t>Smith</t>
  </si>
  <si>
    <t>Bippen</t>
  </si>
  <si>
    <t>Freeman</t>
  </si>
  <si>
    <t>Manni</t>
  </si>
  <si>
    <t>Peck</t>
  </si>
  <si>
    <t>Tanney</t>
  </si>
  <si>
    <t>Compare the Weights of Objects on Different Planets</t>
  </si>
  <si>
    <t>Object</t>
  </si>
  <si>
    <t>Earth</t>
  </si>
  <si>
    <t>Moon</t>
  </si>
  <si>
    <t>Mars</t>
  </si>
  <si>
    <t>Venus</t>
  </si>
  <si>
    <t>Jupiter</t>
  </si>
  <si>
    <t>Relative Wt.</t>
  </si>
  <si>
    <t>You</t>
  </si>
  <si>
    <t>Your Dad</t>
  </si>
  <si>
    <t>Potatoes</t>
  </si>
  <si>
    <t>If the temperature increases, volume increases proportionately</t>
  </si>
  <si>
    <t>T1/T2 =V1/V2</t>
  </si>
  <si>
    <t>Volume (l)</t>
  </si>
  <si>
    <t>Temperature (k)</t>
  </si>
  <si>
    <t>Gas Law pressure = constant</t>
  </si>
  <si>
    <t>How Much will our Pizza Party Cost?</t>
  </si>
  <si>
    <t>Food</t>
  </si>
  <si>
    <t>Price</t>
  </si>
  <si>
    <t>Need</t>
  </si>
  <si>
    <t>Cost</t>
  </si>
  <si>
    <t>Pizza</t>
  </si>
  <si>
    <t>Pop</t>
  </si>
  <si>
    <t>Chips</t>
  </si>
  <si>
    <t>Cookies</t>
  </si>
  <si>
    <t>Total Price for the Party</t>
  </si>
  <si>
    <t>Final Grade</t>
  </si>
  <si>
    <t>Final Exam</t>
  </si>
  <si>
    <t>Area and Population of Canada's Provinces</t>
  </si>
  <si>
    <t>Provinces</t>
  </si>
  <si>
    <t>Population</t>
  </si>
  <si>
    <t>NS</t>
  </si>
  <si>
    <t>PEI</t>
  </si>
  <si>
    <t>NB</t>
  </si>
  <si>
    <t>Quebec</t>
  </si>
  <si>
    <t>Manitoba</t>
  </si>
  <si>
    <t>BC</t>
  </si>
  <si>
    <t>Area(sq)</t>
  </si>
  <si>
    <t>Density</t>
  </si>
  <si>
    <t>Ontario</t>
  </si>
  <si>
    <t>Total</t>
  </si>
  <si>
    <t>Saskatchewan</t>
  </si>
  <si>
    <t>Alberta</t>
  </si>
  <si>
    <t>NW Terr.</t>
  </si>
  <si>
    <t>Yukon</t>
  </si>
  <si>
    <t>NF</t>
  </si>
  <si>
    <t>x</t>
  </si>
  <si>
    <t>y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</si>
</sst>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0"/>
    <numFmt numFmtId="174" formatCode="0.000"/>
    <numFmt numFmtId="175" formatCode="0.000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16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17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b/>
      <sz val="16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2" fontId="0" fillId="0" borderId="0" xfId="0" applyNumberFormat="1" applyFont="1" applyAlignment="1">
      <alignment/>
    </xf>
    <xf numFmtId="0" fontId="5" fillId="2" borderId="1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right"/>
    </xf>
    <xf numFmtId="0" fontId="11" fillId="0" borderId="2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170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171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70" fontId="0" fillId="0" borderId="3" xfId="0" applyNumberFormat="1" applyFill="1" applyBorder="1" applyAlignment="1">
      <alignment/>
    </xf>
    <xf numFmtId="9" fontId="0" fillId="0" borderId="0" xfId="0" applyNumberFormat="1" applyAlignment="1">
      <alignment/>
    </xf>
    <xf numFmtId="9" fontId="0" fillId="0" borderId="0" xfId="23" applyAlignment="1">
      <alignment/>
    </xf>
    <xf numFmtId="0" fontId="12" fillId="0" borderId="0" xfId="0" applyFont="1" applyAlignment="1">
      <alignment/>
    </xf>
    <xf numFmtId="0" fontId="4" fillId="3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omma [0]_gradebook exercise.xls Chart 1" xfId="17"/>
    <cellStyle name="Comma_gradebook exercise.xls Chart 1" xfId="18"/>
    <cellStyle name="Currency" xfId="19"/>
    <cellStyle name="Currency [0]" xfId="20"/>
    <cellStyle name="Currency [0]_gradebook exercise.xls Chart 1" xfId="21"/>
    <cellStyle name="Currency_gradebook exercise.xls Chart 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Exponential Function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Functions!$A$1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Functions!$A$2:$A$9</c:f>
              <c:numCache>
                <c:ptCount val="8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Functions!$B$1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Functions!$B$2:$B$9</c:f>
              <c:numCache>
                <c:ptCount val="8"/>
                <c:pt idx="0">
                  <c:v>600</c:v>
                </c:pt>
                <c:pt idx="1">
                  <c:v>400</c:v>
                </c:pt>
                <c:pt idx="2">
                  <c:v>200</c:v>
                </c:pt>
                <c:pt idx="3">
                  <c:v>100</c:v>
                </c:pt>
                <c:pt idx="4">
                  <c:v>20</c:v>
                </c:pt>
                <c:pt idx="5">
                  <c:v>0</c:v>
                </c:pt>
                <c:pt idx="6">
                  <c:v>30</c:v>
                </c:pt>
                <c:pt idx="7">
                  <c:v>120</c:v>
                </c:pt>
              </c:numCache>
            </c:numRef>
          </c:val>
          <c:smooth val="0"/>
        </c:ser>
        <c:axId val="46748079"/>
        <c:axId val="18079528"/>
      </c:lineChart>
      <c:catAx>
        <c:axId val="46748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079528"/>
        <c:crosses val="autoZero"/>
        <c:auto val="1"/>
        <c:lblOffset val="100"/>
        <c:noMultiLvlLbl val="0"/>
      </c:catAx>
      <c:valAx>
        <c:axId val="180795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7480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Quadratic Function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Functions!$B$15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Functions!$A$16:$A$23</c:f>
              <c:numCache>
                <c:ptCount val="8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</c:numCache>
            </c:numRef>
          </c:xVal>
          <c:yVal>
            <c:numRef>
              <c:f>Functions!$B$16:$B$23</c:f>
              <c:numCache>
                <c:ptCount val="8"/>
                <c:pt idx="0">
                  <c:v>0.2</c:v>
                </c:pt>
                <c:pt idx="1">
                  <c:v>0.25</c:v>
                </c:pt>
                <c:pt idx="2">
                  <c:v>0.4</c:v>
                </c:pt>
                <c:pt idx="3">
                  <c:v>0.7</c:v>
                </c:pt>
                <c:pt idx="4">
                  <c:v>1</c:v>
                </c:pt>
                <c:pt idx="5">
                  <c:v>1.7</c:v>
                </c:pt>
                <c:pt idx="6">
                  <c:v>2.8</c:v>
                </c:pt>
                <c:pt idx="7">
                  <c:v>4.5</c:v>
                </c:pt>
              </c:numCache>
            </c:numRef>
          </c:yVal>
          <c:smooth val="0"/>
        </c:ser>
        <c:axId val="28498025"/>
        <c:axId val="55155634"/>
      </c:scatterChart>
      <c:valAx>
        <c:axId val="28498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155634"/>
        <c:crosses val="autoZero"/>
        <c:crossBetween val="midCat"/>
        <c:dispUnits/>
      </c:valAx>
      <c:valAx>
        <c:axId val="551556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4980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Linear Function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Functions!$B$27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Functions!$A$28:$A$35</c:f>
              <c:numCache>
                <c:ptCount val="8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</c:numCache>
            </c:numRef>
          </c:xVal>
          <c:yVal>
            <c:numRef>
              <c:f>Functions!$B$28:$B$35</c:f>
              <c:numCache>
                <c:ptCount val="8"/>
                <c:pt idx="0">
                  <c:v>30</c:v>
                </c:pt>
                <c:pt idx="1">
                  <c:v>25</c:v>
                </c:pt>
                <c:pt idx="2">
                  <c:v>26</c:v>
                </c:pt>
                <c:pt idx="3">
                  <c:v>20</c:v>
                </c:pt>
                <c:pt idx="4">
                  <c:v>24</c:v>
                </c:pt>
                <c:pt idx="5">
                  <c:v>22</c:v>
                </c:pt>
                <c:pt idx="6">
                  <c:v>22</c:v>
                </c:pt>
                <c:pt idx="7">
                  <c:v>20</c:v>
                </c:pt>
              </c:numCache>
            </c:numRef>
          </c:yVal>
          <c:smooth val="0"/>
        </c:ser>
        <c:axId val="26638659"/>
        <c:axId val="38421340"/>
      </c:scatterChart>
      <c:valAx>
        <c:axId val="26638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421340"/>
        <c:crosses val="autoZero"/>
        <c:crossBetween val="midCat"/>
        <c:dispUnits/>
      </c:valAx>
      <c:valAx>
        <c:axId val="384213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386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Temperature vs Volume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2"/>
          <c:y val="0.1515"/>
          <c:w val="0.881"/>
          <c:h val="0.7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Laws'!$C$4</c:f>
              <c:strCache>
                <c:ptCount val="1"/>
                <c:pt idx="0">
                  <c:v>Temperature (k)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'Gas Laws'!$B$5:$B$9</c:f>
              <c:numCache>
                <c:ptCount val="5"/>
                <c:pt idx="0">
                  <c:v>0</c:v>
                </c:pt>
                <c:pt idx="1">
                  <c:v>7.5</c:v>
                </c:pt>
                <c:pt idx="2">
                  <c:v>10</c:v>
                </c:pt>
                <c:pt idx="3">
                  <c:v>15</c:v>
                </c:pt>
                <c:pt idx="4">
                  <c:v>22.5</c:v>
                </c:pt>
              </c:numCache>
            </c:numRef>
          </c:xVal>
          <c:yVal>
            <c:numRef>
              <c:f>'Gas Laws'!$C$5:$C$9</c:f>
              <c:numCache>
                <c:ptCount val="5"/>
                <c:pt idx="0">
                  <c:v>0</c:v>
                </c:pt>
                <c:pt idx="1">
                  <c:v>150</c:v>
                </c:pt>
                <c:pt idx="2">
                  <c:v>200</c:v>
                </c:pt>
                <c:pt idx="3">
                  <c:v>300</c:v>
                </c:pt>
                <c:pt idx="4">
                  <c:v>450</c:v>
                </c:pt>
              </c:numCache>
            </c:numRef>
          </c:yVal>
          <c:smooth val="0"/>
        </c:ser>
        <c:axId val="10247741"/>
        <c:axId val="25120806"/>
      </c:scatterChart>
      <c:valAx>
        <c:axId val="102477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Volume (l)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120806"/>
        <c:crosses val="autoZero"/>
        <c:crossBetween val="midCat"/>
        <c:dispUnits/>
      </c:valAx>
      <c:valAx>
        <c:axId val="25120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2477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0</xdr:row>
      <xdr:rowOff>47625</xdr:rowOff>
    </xdr:from>
    <xdr:to>
      <xdr:col>7</xdr:col>
      <xdr:colOff>114300</xdr:colOff>
      <xdr:row>12</xdr:row>
      <xdr:rowOff>47625</xdr:rowOff>
    </xdr:to>
    <xdr:graphicFrame>
      <xdr:nvGraphicFramePr>
        <xdr:cNvPr id="1" name="Chart 1"/>
        <xdr:cNvGraphicFramePr/>
      </xdr:nvGraphicFramePr>
      <xdr:xfrm>
        <a:off x="1447800" y="47625"/>
        <a:ext cx="29337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247650</xdr:colOff>
      <xdr:row>12</xdr:row>
      <xdr:rowOff>104775</xdr:rowOff>
    </xdr:from>
    <xdr:to>
      <xdr:col>7</xdr:col>
      <xdr:colOff>47625</xdr:colOff>
      <xdr:row>24</xdr:row>
      <xdr:rowOff>104775</xdr:rowOff>
    </xdr:to>
    <xdr:graphicFrame>
      <xdr:nvGraphicFramePr>
        <xdr:cNvPr id="2" name="Chart 2"/>
        <xdr:cNvGraphicFramePr/>
      </xdr:nvGraphicFramePr>
      <xdr:xfrm>
        <a:off x="1466850" y="2047875"/>
        <a:ext cx="2847975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266700</xdr:colOff>
      <xdr:row>25</xdr:row>
      <xdr:rowOff>66675</xdr:rowOff>
    </xdr:from>
    <xdr:to>
      <xdr:col>7</xdr:col>
      <xdr:colOff>114300</xdr:colOff>
      <xdr:row>37</xdr:row>
      <xdr:rowOff>66675</xdr:rowOff>
    </xdr:to>
    <xdr:graphicFrame>
      <xdr:nvGraphicFramePr>
        <xdr:cNvPr id="3" name="Chart 3"/>
        <xdr:cNvGraphicFramePr/>
      </xdr:nvGraphicFramePr>
      <xdr:xfrm>
        <a:off x="1485900" y="4114800"/>
        <a:ext cx="2895600" cy="1943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2</xdr:row>
      <xdr:rowOff>66675</xdr:rowOff>
    </xdr:from>
    <xdr:to>
      <xdr:col>9</xdr:col>
      <xdr:colOff>266700</xdr:colOff>
      <xdr:row>17</xdr:row>
      <xdr:rowOff>19050</xdr:rowOff>
    </xdr:to>
    <xdr:graphicFrame>
      <xdr:nvGraphicFramePr>
        <xdr:cNvPr id="1" name="Chart 3"/>
        <xdr:cNvGraphicFramePr/>
      </xdr:nvGraphicFramePr>
      <xdr:xfrm>
        <a:off x="2286000" y="457200"/>
        <a:ext cx="36099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planet%20weigh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ets"/>
      <sheetName val="Planet f."/>
      <sheetName val="Equation"/>
      <sheetName val="Elementary"/>
    </sheetNames>
    <sheetDataSet>
      <sheetData sheetId="2">
        <row r="4">
          <cell r="C4" t="str">
            <v>Temperature (k)</v>
          </cell>
        </row>
        <row r="5">
          <cell r="C5">
            <v>0</v>
          </cell>
        </row>
        <row r="6">
          <cell r="C6">
            <v>150</v>
          </cell>
        </row>
        <row r="7">
          <cell r="C7">
            <v>200</v>
          </cell>
        </row>
        <row r="8">
          <cell r="C8">
            <v>300</v>
          </cell>
        </row>
        <row r="9">
          <cell r="C9">
            <v>450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D9" sqref="D9"/>
    </sheetView>
  </sheetViews>
  <sheetFormatPr defaultColWidth="9.140625" defaultRowHeight="12.75"/>
  <cols>
    <col min="1" max="1" width="12.8515625" style="4" customWidth="1"/>
    <col min="2" max="16384" width="9.140625" style="4" customWidth="1"/>
  </cols>
  <sheetData>
    <row r="1" spans="1:5" ht="12.7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3" spans="1:5" ht="12.75">
      <c r="A3" s="4" t="s">
        <v>5</v>
      </c>
      <c r="B3" s="4">
        <v>100</v>
      </c>
      <c r="C3" s="4">
        <v>90</v>
      </c>
      <c r="D3" s="4">
        <v>81</v>
      </c>
      <c r="E3" s="6">
        <f>(B3+C3+2*D3)/4</f>
        <v>88</v>
      </c>
    </row>
    <row r="4" spans="1:5" ht="12.75">
      <c r="A4" s="4" t="s">
        <v>6</v>
      </c>
      <c r="B4" s="4">
        <v>90</v>
      </c>
      <c r="C4" s="4">
        <v>76</v>
      </c>
      <c r="D4" s="4">
        <v>87</v>
      </c>
      <c r="E4" s="6">
        <f>(B4+C4+2*D4)/4</f>
        <v>85</v>
      </c>
    </row>
    <row r="5" spans="1:5" ht="12.75">
      <c r="A5" s="4" t="s">
        <v>7</v>
      </c>
      <c r="B5" s="4">
        <v>90</v>
      </c>
      <c r="C5" s="4">
        <v>78</v>
      </c>
      <c r="D5" s="4">
        <v>78</v>
      </c>
      <c r="E5" s="6">
        <f>(B5+C5+2*D5)/4</f>
        <v>81</v>
      </c>
    </row>
    <row r="6" spans="1:5" ht="12.75">
      <c r="A6" s="4" t="s">
        <v>8</v>
      </c>
      <c r="B6" s="4">
        <v>60</v>
      </c>
      <c r="C6" s="4">
        <v>60</v>
      </c>
      <c r="D6" s="4">
        <v>40</v>
      </c>
      <c r="E6" s="6">
        <f>(B6+C6+2*D6)/4</f>
        <v>50</v>
      </c>
    </row>
    <row r="7" spans="1:5" ht="12.75">
      <c r="A7" s="4" t="s">
        <v>9</v>
      </c>
      <c r="B7" s="4">
        <v>80</v>
      </c>
      <c r="C7" s="4">
        <v>80</v>
      </c>
      <c r="D7" s="4">
        <v>90</v>
      </c>
      <c r="E7" s="6">
        <f>(B7+C7+2*D7)/4</f>
        <v>85</v>
      </c>
    </row>
    <row r="9" spans="1:4" ht="12.75">
      <c r="A9" s="4" t="s">
        <v>10</v>
      </c>
      <c r="B9" s="6">
        <f>AVERAGE(B3:B7)</f>
        <v>84</v>
      </c>
      <c r="C9" s="6">
        <f>AVERAGE(C3:C7)</f>
        <v>76.8</v>
      </c>
      <c r="D9" s="6">
        <f>AVERAGE(D3:D7)</f>
        <v>75.2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="115" zoomScaleNormal="115" workbookViewId="0" topLeftCell="A1">
      <selection activeCell="E4" sqref="E4"/>
    </sheetView>
  </sheetViews>
  <sheetFormatPr defaultColWidth="9.140625" defaultRowHeight="12.75"/>
  <cols>
    <col min="1" max="1" width="12.8515625" style="0" customWidth="1"/>
    <col min="5" max="5" width="10.421875" style="0" bestFit="1" customWidth="1"/>
    <col min="6" max="6" width="10.57421875" style="0" bestFit="1" customWidth="1"/>
  </cols>
  <sheetData>
    <row r="1" spans="1:6" ht="12.75">
      <c r="A1" t="s">
        <v>0</v>
      </c>
      <c r="B1" s="2" t="s">
        <v>1</v>
      </c>
      <c r="C1" s="2" t="s">
        <v>2</v>
      </c>
      <c r="D1" s="2" t="s">
        <v>11</v>
      </c>
      <c r="E1" s="2" t="s">
        <v>56</v>
      </c>
      <c r="F1" s="2" t="s">
        <v>55</v>
      </c>
    </row>
    <row r="2" spans="2:5" ht="12.75">
      <c r="B2" s="24"/>
      <c r="C2" s="24"/>
      <c r="D2" s="24"/>
      <c r="E2" s="25"/>
    </row>
    <row r="3" spans="2:5" ht="12.75">
      <c r="B3" s="24"/>
      <c r="C3" s="24"/>
      <c r="D3" s="24"/>
      <c r="E3" s="25"/>
    </row>
    <row r="4" spans="1:6" ht="12.75">
      <c r="A4" t="s">
        <v>12</v>
      </c>
      <c r="B4">
        <v>78</v>
      </c>
      <c r="C4">
        <v>85</v>
      </c>
      <c r="D4">
        <v>76</v>
      </c>
      <c r="E4">
        <v>89</v>
      </c>
      <c r="F4" s="1"/>
    </row>
    <row r="5" spans="1:6" ht="12.75">
      <c r="A5" t="s">
        <v>13</v>
      </c>
      <c r="B5">
        <v>87</v>
      </c>
      <c r="C5">
        <v>83</v>
      </c>
      <c r="D5">
        <v>50</v>
      </c>
      <c r="E5">
        <v>91</v>
      </c>
      <c r="F5" s="1"/>
    </row>
    <row r="6" spans="1:6" ht="12.75">
      <c r="A6" t="s">
        <v>14</v>
      </c>
      <c r="B6">
        <v>78</v>
      </c>
      <c r="C6">
        <v>90</v>
      </c>
      <c r="D6">
        <v>88</v>
      </c>
      <c r="E6">
        <v>94</v>
      </c>
      <c r="F6" s="1"/>
    </row>
    <row r="7" spans="1:6" ht="12.75">
      <c r="A7" t="s">
        <v>15</v>
      </c>
      <c r="B7">
        <v>66</v>
      </c>
      <c r="C7">
        <v>75</v>
      </c>
      <c r="D7">
        <v>78</v>
      </c>
      <c r="E7">
        <v>78</v>
      </c>
      <c r="F7" s="1"/>
    </row>
    <row r="8" spans="1:6" ht="12.75">
      <c r="A8" t="s">
        <v>16</v>
      </c>
      <c r="B8">
        <v>56</v>
      </c>
      <c r="C8">
        <v>76</v>
      </c>
      <c r="D8">
        <v>89</v>
      </c>
      <c r="E8">
        <v>67</v>
      </c>
      <c r="F8" s="1"/>
    </row>
    <row r="9" spans="1:6" ht="12.75">
      <c r="A9" t="s">
        <v>17</v>
      </c>
      <c r="B9">
        <v>92</v>
      </c>
      <c r="C9">
        <v>95</v>
      </c>
      <c r="D9">
        <v>67</v>
      </c>
      <c r="E9">
        <v>97</v>
      </c>
      <c r="F9" s="1"/>
    </row>
    <row r="10" spans="1:6" ht="12.75">
      <c r="A10" t="s">
        <v>18</v>
      </c>
      <c r="B10">
        <v>87</v>
      </c>
      <c r="C10">
        <v>76</v>
      </c>
      <c r="D10">
        <v>52</v>
      </c>
      <c r="E10">
        <v>88</v>
      </c>
      <c r="F10" s="1"/>
    </row>
    <row r="11" spans="1:6" ht="12.75">
      <c r="A11" t="s">
        <v>19</v>
      </c>
      <c r="B11">
        <v>60</v>
      </c>
      <c r="C11">
        <v>60</v>
      </c>
      <c r="D11">
        <v>88</v>
      </c>
      <c r="E11">
        <v>40</v>
      </c>
      <c r="F11" s="1"/>
    </row>
    <row r="12" spans="1:6" ht="12.75">
      <c r="A12" t="s">
        <v>20</v>
      </c>
      <c r="B12">
        <v>80</v>
      </c>
      <c r="C12">
        <v>80</v>
      </c>
      <c r="D12">
        <v>95</v>
      </c>
      <c r="E12">
        <v>90</v>
      </c>
      <c r="F12" s="1"/>
    </row>
    <row r="13" spans="1:6" ht="12.75">
      <c r="A13" t="s">
        <v>21</v>
      </c>
      <c r="B13">
        <v>90</v>
      </c>
      <c r="C13">
        <v>76</v>
      </c>
      <c r="D13">
        <v>94</v>
      </c>
      <c r="E13">
        <v>87</v>
      </c>
      <c r="F13" s="1"/>
    </row>
    <row r="14" spans="1:6" ht="12.75">
      <c r="A14" t="s">
        <v>22</v>
      </c>
      <c r="B14">
        <v>90</v>
      </c>
      <c r="C14">
        <v>78</v>
      </c>
      <c r="D14">
        <v>73</v>
      </c>
      <c r="E14">
        <v>78</v>
      </c>
      <c r="F14" s="1"/>
    </row>
    <row r="15" spans="1:6" ht="12.75">
      <c r="A15" t="s">
        <v>23</v>
      </c>
      <c r="B15">
        <v>100</v>
      </c>
      <c r="C15">
        <v>90</v>
      </c>
      <c r="D15">
        <v>78</v>
      </c>
      <c r="E15">
        <v>81</v>
      </c>
      <c r="F15" s="1"/>
    </row>
    <row r="18" spans="1:5" ht="12.75">
      <c r="A18" t="s">
        <v>10</v>
      </c>
      <c r="B18" s="1"/>
      <c r="C18" s="1"/>
      <c r="D18" s="1"/>
      <c r="E18" s="1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35"/>
  <sheetViews>
    <sheetView workbookViewId="0" topLeftCell="A1">
      <selection activeCell="J8" sqref="J8"/>
    </sheetView>
  </sheetViews>
  <sheetFormatPr defaultColWidth="9.140625" defaultRowHeight="12.75"/>
  <sheetData>
    <row r="1" spans="1:2" ht="12.75">
      <c r="A1" s="28" t="s">
        <v>75</v>
      </c>
      <c r="B1" s="28" t="s">
        <v>76</v>
      </c>
    </row>
    <row r="2" spans="1:2" ht="12.75">
      <c r="A2">
        <v>5</v>
      </c>
      <c r="B2">
        <v>600</v>
      </c>
    </row>
    <row r="3" spans="1:2" ht="12.75">
      <c r="A3">
        <v>10</v>
      </c>
      <c r="B3">
        <v>400</v>
      </c>
    </row>
    <row r="4" spans="1:2" ht="12.75">
      <c r="A4">
        <v>15</v>
      </c>
      <c r="B4">
        <v>200</v>
      </c>
    </row>
    <row r="5" spans="1:2" ht="12.75">
      <c r="A5">
        <v>20</v>
      </c>
      <c r="B5">
        <v>100</v>
      </c>
    </row>
    <row r="6" spans="1:2" ht="12.75">
      <c r="A6">
        <v>25</v>
      </c>
      <c r="B6">
        <v>20</v>
      </c>
    </row>
    <row r="7" spans="1:2" ht="12.75">
      <c r="A7">
        <v>30</v>
      </c>
      <c r="B7">
        <v>0</v>
      </c>
    </row>
    <row r="8" spans="1:2" ht="12.75">
      <c r="A8">
        <v>35</v>
      </c>
      <c r="B8">
        <v>30</v>
      </c>
    </row>
    <row r="9" spans="1:2" ht="12.75">
      <c r="A9">
        <v>40</v>
      </c>
      <c r="B9">
        <v>120</v>
      </c>
    </row>
    <row r="15" spans="1:2" ht="12.75">
      <c r="A15" s="28" t="s">
        <v>75</v>
      </c>
      <c r="B15" s="28" t="s">
        <v>76</v>
      </c>
    </row>
    <row r="16" spans="1:2" ht="12.75">
      <c r="A16">
        <v>5</v>
      </c>
      <c r="B16">
        <v>0.2</v>
      </c>
    </row>
    <row r="17" spans="1:2" ht="12.75">
      <c r="A17">
        <v>10</v>
      </c>
      <c r="B17">
        <v>0.25</v>
      </c>
    </row>
    <row r="18" spans="1:2" ht="12.75">
      <c r="A18">
        <v>15</v>
      </c>
      <c r="B18">
        <v>0.4</v>
      </c>
    </row>
    <row r="19" spans="1:2" ht="12.75">
      <c r="A19">
        <v>20</v>
      </c>
      <c r="B19">
        <v>0.7</v>
      </c>
    </row>
    <row r="20" spans="1:2" ht="12.75">
      <c r="A20">
        <v>25</v>
      </c>
      <c r="B20">
        <v>1</v>
      </c>
    </row>
    <row r="21" spans="1:2" ht="12.75">
      <c r="A21">
        <v>30</v>
      </c>
      <c r="B21">
        <v>1.7</v>
      </c>
    </row>
    <row r="22" spans="1:2" ht="12.75">
      <c r="A22">
        <v>35</v>
      </c>
      <c r="B22">
        <v>2.8</v>
      </c>
    </row>
    <row r="23" spans="1:2" ht="12.75">
      <c r="A23">
        <v>40</v>
      </c>
      <c r="B23">
        <v>4.5</v>
      </c>
    </row>
    <row r="27" spans="1:2" ht="12.75">
      <c r="A27" s="28" t="s">
        <v>75</v>
      </c>
      <c r="B27" s="28" t="s">
        <v>76</v>
      </c>
    </row>
    <row r="28" spans="1:2" ht="12.75">
      <c r="A28">
        <v>5</v>
      </c>
      <c r="B28">
        <v>30</v>
      </c>
    </row>
    <row r="29" spans="1:2" ht="12.75">
      <c r="A29">
        <v>10</v>
      </c>
      <c r="B29">
        <v>25</v>
      </c>
    </row>
    <row r="30" spans="1:2" ht="12.75">
      <c r="A30">
        <v>15</v>
      </c>
      <c r="B30">
        <v>26</v>
      </c>
    </row>
    <row r="31" spans="1:2" ht="12.75">
      <c r="A31">
        <v>20</v>
      </c>
      <c r="B31">
        <v>20</v>
      </c>
    </row>
    <row r="32" spans="1:2" ht="12.75">
      <c r="A32">
        <v>25</v>
      </c>
      <c r="B32">
        <v>24</v>
      </c>
    </row>
    <row r="33" spans="1:2" ht="12.75">
      <c r="A33">
        <v>30</v>
      </c>
      <c r="B33">
        <v>22</v>
      </c>
    </row>
    <row r="34" spans="1:2" ht="12.75">
      <c r="A34">
        <v>35</v>
      </c>
      <c r="B34">
        <v>22</v>
      </c>
    </row>
    <row r="35" spans="1:2" ht="12.75">
      <c r="A35">
        <v>40</v>
      </c>
      <c r="B35">
        <v>20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zoomScale="115" zoomScaleNormal="115" workbookViewId="0" topLeftCell="A1">
      <selection activeCell="F15" sqref="F15"/>
    </sheetView>
  </sheetViews>
  <sheetFormatPr defaultColWidth="9.140625" defaultRowHeight="12.75"/>
  <sheetData>
    <row r="1" spans="1:5" ht="12.75">
      <c r="A1" t="s">
        <v>0</v>
      </c>
      <c r="B1" s="2" t="s">
        <v>1</v>
      </c>
      <c r="C1" s="2" t="s">
        <v>2</v>
      </c>
      <c r="D1" s="2" t="s">
        <v>11</v>
      </c>
      <c r="E1" s="2" t="s">
        <v>4</v>
      </c>
    </row>
    <row r="3" spans="1:4" ht="12.75">
      <c r="A3" t="s">
        <v>24</v>
      </c>
      <c r="B3">
        <v>98</v>
      </c>
      <c r="C3">
        <v>88</v>
      </c>
      <c r="D3" s="3">
        <v>78</v>
      </c>
    </row>
    <row r="4" spans="1:4" ht="12.75">
      <c r="A4" t="s">
        <v>25</v>
      </c>
      <c r="B4">
        <v>56</v>
      </c>
      <c r="C4">
        <v>55</v>
      </c>
      <c r="D4" s="3">
        <v>65</v>
      </c>
    </row>
    <row r="5" spans="1:4" ht="12.75">
      <c r="A5" t="s">
        <v>26</v>
      </c>
      <c r="B5">
        <v>76</v>
      </c>
      <c r="C5">
        <v>73</v>
      </c>
      <c r="D5" s="3">
        <v>88</v>
      </c>
    </row>
    <row r="6" spans="1:4" ht="12.75">
      <c r="A6" t="s">
        <v>27</v>
      </c>
      <c r="B6">
        <v>85</v>
      </c>
      <c r="C6">
        <v>91</v>
      </c>
      <c r="D6" s="3">
        <v>87</v>
      </c>
    </row>
    <row r="7" spans="1:4" ht="12.75">
      <c r="A7" t="s">
        <v>28</v>
      </c>
      <c r="B7">
        <v>92</v>
      </c>
      <c r="C7">
        <v>77</v>
      </c>
      <c r="D7" s="3">
        <v>82</v>
      </c>
    </row>
    <row r="10" spans="1:3" ht="12.75">
      <c r="A10" t="s">
        <v>10</v>
      </c>
      <c r="B10" s="1"/>
      <c r="C10" s="1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H6" sqref="H6"/>
    </sheetView>
  </sheetViews>
  <sheetFormatPr defaultColWidth="9.140625" defaultRowHeight="12.75"/>
  <cols>
    <col min="1" max="1" width="11.421875" style="0" customWidth="1"/>
    <col min="6" max="6" width="10.00390625" style="0" customWidth="1"/>
  </cols>
  <sheetData>
    <row r="1" spans="1:6" ht="18" customHeight="1">
      <c r="A1" s="27" t="s">
        <v>29</v>
      </c>
      <c r="B1" s="27"/>
      <c r="C1" s="27"/>
      <c r="D1" s="27"/>
      <c r="E1" s="27"/>
      <c r="F1" s="27"/>
    </row>
    <row r="2" spans="1:6" ht="18" customHeight="1">
      <c r="A2" s="7"/>
      <c r="B2" s="7"/>
      <c r="C2" s="7"/>
      <c r="D2" s="7"/>
      <c r="E2" s="7"/>
      <c r="F2" s="7"/>
    </row>
    <row r="3" spans="1:6" s="9" customFormat="1" ht="18" customHeight="1">
      <c r="A3" s="8" t="s">
        <v>30</v>
      </c>
      <c r="B3" s="8" t="s">
        <v>31</v>
      </c>
      <c r="C3" s="8" t="s">
        <v>32</v>
      </c>
      <c r="D3" s="8" t="s">
        <v>33</v>
      </c>
      <c r="E3" s="8" t="s">
        <v>34</v>
      </c>
      <c r="F3" s="8" t="s">
        <v>35</v>
      </c>
    </row>
    <row r="4" spans="1:7" s="10" customFormat="1" ht="18" customHeight="1">
      <c r="A4" s="8" t="s">
        <v>36</v>
      </c>
      <c r="B4" s="7">
        <v>1</v>
      </c>
      <c r="C4" s="7">
        <v>0.16</v>
      </c>
      <c r="D4" s="7">
        <v>0.38</v>
      </c>
      <c r="E4" s="7">
        <v>0.9</v>
      </c>
      <c r="F4" s="7">
        <v>2.34</v>
      </c>
      <c r="G4"/>
    </row>
    <row r="5" spans="1:6" ht="18" customHeight="1">
      <c r="A5" s="8" t="s">
        <v>37</v>
      </c>
      <c r="B5" s="7">
        <v>90</v>
      </c>
      <c r="C5" s="7">
        <f>$B$5*C4</f>
        <v>14.4</v>
      </c>
      <c r="D5" s="7">
        <f>$B$5*D4</f>
        <v>34.2</v>
      </c>
      <c r="E5" s="7">
        <f>$B$5*E4</f>
        <v>81</v>
      </c>
      <c r="F5" s="7">
        <f>$B$5*F4</f>
        <v>210.6</v>
      </c>
    </row>
    <row r="6" spans="1:6" ht="18" customHeight="1">
      <c r="A6" s="8" t="s">
        <v>38</v>
      </c>
      <c r="B6" s="7">
        <v>200</v>
      </c>
      <c r="C6" s="7">
        <f>$B$6*C4</f>
        <v>32</v>
      </c>
      <c r="D6" s="7">
        <f>$B$6*D4</f>
        <v>76</v>
      </c>
      <c r="E6" s="7">
        <f>$B$6*E4</f>
        <v>180</v>
      </c>
      <c r="F6" s="7">
        <f>$B$6*F4</f>
        <v>468</v>
      </c>
    </row>
    <row r="7" spans="1:6" ht="18" customHeight="1">
      <c r="A7" s="8" t="s">
        <v>39</v>
      </c>
      <c r="B7" s="7">
        <v>10</v>
      </c>
      <c r="C7" s="7">
        <f>$B$7*C4</f>
        <v>1.6</v>
      </c>
      <c r="D7" s="7">
        <f>$B$7*D4</f>
        <v>3.8</v>
      </c>
      <c r="E7" s="7">
        <f>$B$7*E4</f>
        <v>9</v>
      </c>
      <c r="F7" s="7">
        <f>$B$7*F4</f>
        <v>23.4</v>
      </c>
    </row>
    <row r="10" spans="3:6" ht="12.75">
      <c r="C10" s="11"/>
      <c r="F10" s="12"/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"/>
  <sheetViews>
    <sheetView showFormulas="1" workbookViewId="0" topLeftCell="A1">
      <selection activeCell="A1" sqref="A1:F7"/>
    </sheetView>
  </sheetViews>
  <sheetFormatPr defaultColWidth="9.140625" defaultRowHeight="12.75"/>
  <cols>
    <col min="1" max="1" width="6.28125" style="0" customWidth="1"/>
    <col min="2" max="2" width="4.00390625" style="0" customWidth="1"/>
    <col min="3" max="3" width="5.421875" style="0" customWidth="1"/>
    <col min="4" max="4" width="6.00390625" style="0" customWidth="1"/>
    <col min="5" max="5" width="5.7109375" style="0" customWidth="1"/>
    <col min="6" max="6" width="6.421875" style="0" customWidth="1"/>
  </cols>
  <sheetData>
    <row r="1" spans="1:6" ht="15.75">
      <c r="A1" s="27" t="s">
        <v>29</v>
      </c>
      <c r="B1" s="27"/>
      <c r="C1" s="27"/>
      <c r="D1" s="27"/>
      <c r="E1" s="27"/>
      <c r="F1" s="27"/>
    </row>
    <row r="2" spans="1:6" ht="12.75">
      <c r="A2" s="7"/>
      <c r="B2" s="7"/>
      <c r="C2" s="7"/>
      <c r="D2" s="7"/>
      <c r="E2" s="7"/>
      <c r="F2" s="7"/>
    </row>
    <row r="3" spans="1:6" ht="12.75">
      <c r="A3" s="8" t="s">
        <v>30</v>
      </c>
      <c r="B3" s="8" t="s">
        <v>31</v>
      </c>
      <c r="C3" s="8" t="s">
        <v>32</v>
      </c>
      <c r="D3" s="8" t="s">
        <v>33</v>
      </c>
      <c r="E3" s="8" t="s">
        <v>34</v>
      </c>
      <c r="F3" s="8" t="s">
        <v>35</v>
      </c>
    </row>
    <row r="4" spans="1:6" ht="12.75">
      <c r="A4" s="8" t="s">
        <v>36</v>
      </c>
      <c r="B4" s="7">
        <v>1</v>
      </c>
      <c r="C4" s="7">
        <v>0.16</v>
      </c>
      <c r="D4" s="7">
        <v>0.38</v>
      </c>
      <c r="E4" s="7">
        <v>0.9</v>
      </c>
      <c r="F4" s="7">
        <v>2.34</v>
      </c>
    </row>
    <row r="5" spans="1:6" ht="12.75">
      <c r="A5" s="8" t="s">
        <v>37</v>
      </c>
      <c r="B5" s="7">
        <v>90</v>
      </c>
      <c r="C5" s="7">
        <f>$B$5*C4</f>
        <v>14.4</v>
      </c>
      <c r="D5" s="7">
        <f>$B$5*D4</f>
        <v>34.2</v>
      </c>
      <c r="E5" s="7">
        <f>$B$5*E4</f>
        <v>81</v>
      </c>
      <c r="F5" s="7">
        <f>$B$5*F4</f>
        <v>210.6</v>
      </c>
    </row>
    <row r="6" spans="1:6" ht="12.75">
      <c r="A6" s="8" t="s">
        <v>38</v>
      </c>
      <c r="B6" s="7">
        <v>200</v>
      </c>
      <c r="C6" s="7">
        <f>$B$6*C4</f>
        <v>32</v>
      </c>
      <c r="D6" s="7">
        <f>$B$6*D4</f>
        <v>76</v>
      </c>
      <c r="E6" s="7">
        <f>$B$6*E4</f>
        <v>180</v>
      </c>
      <c r="F6" s="7">
        <f>$B$6*F4</f>
        <v>468</v>
      </c>
    </row>
    <row r="7" spans="1:6" ht="12.75">
      <c r="A7" s="8" t="s">
        <v>39</v>
      </c>
      <c r="B7" s="7">
        <v>10</v>
      </c>
      <c r="C7" s="7">
        <f>$B$7*C4</f>
        <v>1.6</v>
      </c>
      <c r="D7" s="7">
        <f>$B$7*D4</f>
        <v>3.8</v>
      </c>
      <c r="E7" s="7">
        <f>$B$7*E4</f>
        <v>9</v>
      </c>
      <c r="F7" s="7">
        <f>$B$7*F4</f>
        <v>23.4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B1">
      <selection activeCell="C20" sqref="C20"/>
    </sheetView>
  </sheetViews>
  <sheetFormatPr defaultColWidth="9.140625" defaultRowHeight="12.75"/>
  <cols>
    <col min="3" max="3" width="11.28125" style="0" customWidth="1"/>
  </cols>
  <sheetData>
    <row r="1" ht="18">
      <c r="A1" s="13" t="s">
        <v>44</v>
      </c>
    </row>
    <row r="2" ht="12.75">
      <c r="A2" t="s">
        <v>40</v>
      </c>
    </row>
    <row r="3" ht="12.75">
      <c r="A3" t="s">
        <v>41</v>
      </c>
    </row>
    <row r="4" spans="2:3" ht="12.75">
      <c r="B4" t="s">
        <v>42</v>
      </c>
      <c r="C4" t="s">
        <v>43</v>
      </c>
    </row>
    <row r="5" spans="2:3" ht="12.75">
      <c r="B5">
        <v>0</v>
      </c>
      <c r="C5">
        <v>0</v>
      </c>
    </row>
    <row r="6" spans="2:3" ht="12.75">
      <c r="B6">
        <v>7.5</v>
      </c>
      <c r="C6">
        <v>150</v>
      </c>
    </row>
    <row r="7" spans="2:3" ht="12.75">
      <c r="B7">
        <v>10</v>
      </c>
      <c r="C7">
        <v>200</v>
      </c>
    </row>
    <row r="8" spans="2:3" ht="12.75">
      <c r="B8">
        <v>15</v>
      </c>
      <c r="C8">
        <v>300</v>
      </c>
    </row>
    <row r="9" spans="2:3" ht="12.75">
      <c r="B9">
        <v>22.5</v>
      </c>
      <c r="C9">
        <v>450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D5" sqref="D5"/>
    </sheetView>
  </sheetViews>
  <sheetFormatPr defaultColWidth="9.140625" defaultRowHeight="12.75"/>
  <cols>
    <col min="1" max="1" width="13.140625" style="0" customWidth="1"/>
    <col min="3" max="3" width="10.8515625" style="0" bestFit="1" customWidth="1"/>
  </cols>
  <sheetData>
    <row r="1" ht="20.25">
      <c r="A1" s="26" t="s">
        <v>57</v>
      </c>
    </row>
    <row r="3" spans="1:4" ht="12.75">
      <c r="A3" s="12" t="s">
        <v>58</v>
      </c>
      <c r="B3" s="12" t="s">
        <v>66</v>
      </c>
      <c r="C3" s="12" t="s">
        <v>59</v>
      </c>
      <c r="D3" s="12" t="s">
        <v>67</v>
      </c>
    </row>
    <row r="5" spans="1:4" ht="12.75">
      <c r="A5" t="s">
        <v>60</v>
      </c>
      <c r="B5">
        <v>52841</v>
      </c>
      <c r="C5">
        <v>847442</v>
      </c>
      <c r="D5" s="3"/>
    </row>
    <row r="6" spans="1:4" ht="12.75">
      <c r="A6" t="s">
        <v>61</v>
      </c>
      <c r="B6">
        <v>5669</v>
      </c>
      <c r="C6">
        <v>122506</v>
      </c>
      <c r="D6" s="3"/>
    </row>
    <row r="7" spans="1:4" ht="12.75">
      <c r="A7" t="s">
        <v>62</v>
      </c>
      <c r="B7">
        <v>71569</v>
      </c>
      <c r="C7">
        <v>696403</v>
      </c>
      <c r="D7" s="3"/>
    </row>
    <row r="8" spans="1:4" ht="12.75">
      <c r="A8" t="s">
        <v>63</v>
      </c>
      <c r="B8">
        <v>130079</v>
      </c>
      <c r="C8">
        <v>1666590</v>
      </c>
      <c r="D8" s="3"/>
    </row>
    <row r="9" spans="1:4" ht="12.75">
      <c r="A9" t="s">
        <v>64</v>
      </c>
      <c r="B9">
        <v>547704</v>
      </c>
      <c r="C9">
        <v>1026241</v>
      </c>
      <c r="D9" s="3"/>
    </row>
    <row r="10" spans="1:4" ht="12.75">
      <c r="A10" t="s">
        <v>65</v>
      </c>
      <c r="B10">
        <v>892677</v>
      </c>
      <c r="C10">
        <v>2744467</v>
      </c>
      <c r="D10" s="3"/>
    </row>
    <row r="11" spans="1:4" ht="12.75">
      <c r="A11" t="s">
        <v>71</v>
      </c>
      <c r="B11">
        <v>638233</v>
      </c>
      <c r="C11">
        <v>2237724</v>
      </c>
      <c r="D11" s="3"/>
    </row>
    <row r="12" spans="1:4" ht="12.75">
      <c r="A12" t="s">
        <v>72</v>
      </c>
      <c r="B12">
        <v>3246389</v>
      </c>
      <c r="C12">
        <v>45741</v>
      </c>
      <c r="D12" s="3"/>
    </row>
    <row r="13" spans="1:4" ht="12.75">
      <c r="A13" t="s">
        <v>73</v>
      </c>
      <c r="B13">
        <v>531844</v>
      </c>
      <c r="C13">
        <v>23153</v>
      </c>
      <c r="D13" s="3"/>
    </row>
    <row r="14" spans="1:4" ht="12.75">
      <c r="A14" t="s">
        <v>74</v>
      </c>
      <c r="B14">
        <v>371635</v>
      </c>
      <c r="C14">
        <v>567681</v>
      </c>
      <c r="D14" s="3"/>
    </row>
    <row r="15" spans="1:4" ht="12.75">
      <c r="A15" t="s">
        <v>68</v>
      </c>
      <c r="B15">
        <v>916734</v>
      </c>
      <c r="C15">
        <v>8625107</v>
      </c>
      <c r="D15" s="3"/>
    </row>
    <row r="16" spans="1:3" ht="12.75">
      <c r="A16" t="s">
        <v>70</v>
      </c>
      <c r="B16">
        <v>570113</v>
      </c>
      <c r="C16">
        <v>968313</v>
      </c>
    </row>
    <row r="18" spans="1:4" ht="12.75">
      <c r="A18" t="s">
        <v>69</v>
      </c>
      <c r="D18" s="3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 topLeftCell="A1">
      <selection activeCell="F19" sqref="F19"/>
    </sheetView>
  </sheetViews>
  <sheetFormatPr defaultColWidth="9.140625" defaultRowHeight="12.75"/>
  <cols>
    <col min="1" max="1" width="22.57421875" style="0" customWidth="1"/>
    <col min="2" max="4" width="7.7109375" style="0" customWidth="1"/>
  </cols>
  <sheetData>
    <row r="1" spans="1:4" ht="18">
      <c r="A1" s="13" t="s">
        <v>45</v>
      </c>
      <c r="B1" s="14"/>
      <c r="C1" s="14"/>
      <c r="D1" s="14"/>
    </row>
    <row r="2" spans="1:4" s="12" customFormat="1" ht="13.5" thickBot="1">
      <c r="A2" s="15" t="s">
        <v>46</v>
      </c>
      <c r="B2" s="16" t="s">
        <v>47</v>
      </c>
      <c r="C2" s="16" t="s">
        <v>48</v>
      </c>
      <c r="D2" s="17" t="s">
        <v>49</v>
      </c>
    </row>
    <row r="3" spans="1:4" ht="12.75">
      <c r="A3" s="18" t="s">
        <v>50</v>
      </c>
      <c r="B3" s="19">
        <v>12</v>
      </c>
      <c r="C3" s="20">
        <v>5</v>
      </c>
      <c r="D3" s="19">
        <f>B3*C3</f>
        <v>60</v>
      </c>
    </row>
    <row r="4" spans="1:4" ht="12.75">
      <c r="A4" s="18" t="s">
        <v>51</v>
      </c>
      <c r="B4" s="21">
        <v>0.45</v>
      </c>
      <c r="C4" s="20">
        <v>32</v>
      </c>
      <c r="D4" s="21">
        <f>B4*C4</f>
        <v>14.4</v>
      </c>
    </row>
    <row r="5" spans="1:4" ht="12.75">
      <c r="A5" s="18" t="s">
        <v>52</v>
      </c>
      <c r="B5" s="21">
        <v>0.99</v>
      </c>
      <c r="C5" s="20">
        <v>6</v>
      </c>
      <c r="D5" s="21">
        <f>B5*C5</f>
        <v>5.9399999999999995</v>
      </c>
    </row>
    <row r="6" spans="1:4" ht="12.75">
      <c r="A6" s="18" t="s">
        <v>53</v>
      </c>
      <c r="B6" s="21">
        <v>3.5</v>
      </c>
      <c r="C6" s="20">
        <v>3</v>
      </c>
      <c r="D6" s="21">
        <f>B6*C6</f>
        <v>10.5</v>
      </c>
    </row>
    <row r="7" spans="1:4" ht="13.5" thickBot="1">
      <c r="A7" s="22" t="s">
        <v>54</v>
      </c>
      <c r="B7" s="23"/>
      <c r="C7" s="23"/>
      <c r="D7" s="23">
        <f>SUM(D3:D6)</f>
        <v>90.84</v>
      </c>
    </row>
    <row r="8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Maryann Barber</dc:creator>
  <cp:keywords/>
  <dc:description/>
  <cp:lastModifiedBy>rjmackin</cp:lastModifiedBy>
  <dcterms:created xsi:type="dcterms:W3CDTF">1995-07-22T23:34:18Z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