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1700" windowHeight="6036" activeTab="0"/>
  </bookViews>
  <sheets>
    <sheet name="Sheet1" sheetId="1" r:id="rId1"/>
    <sheet name="Sheet2" sheetId="2" r:id="rId2"/>
  </sheets>
  <definedNames>
    <definedName name="Mytable">'Sheet2'!$A$1:$B$109</definedName>
    <definedName name="PeriodicTable">'Sheet2'!$A$1:$B$109</definedName>
  </definedNames>
  <calcPr fullCalcOnLoad="1"/>
</workbook>
</file>

<file path=xl/sharedStrings.xml><?xml version="1.0" encoding="utf-8"?>
<sst xmlns="http://schemas.openxmlformats.org/spreadsheetml/2006/main" count="237" uniqueCount="231">
  <si>
    <t>Molar Mass Calculator</t>
  </si>
  <si>
    <t>Enter element symbol in row 5</t>
  </si>
  <si>
    <t>Element</t>
  </si>
  <si>
    <t>Al</t>
  </si>
  <si>
    <t>O</t>
  </si>
  <si>
    <t>Number</t>
  </si>
  <si>
    <t>Mass</t>
  </si>
  <si>
    <t>PeriodicTable</t>
  </si>
  <si>
    <t>Actinium</t>
  </si>
  <si>
    <t>Ac</t>
  </si>
  <si>
    <t>Aluminium</t>
  </si>
  <si>
    <t>Americium</t>
  </si>
  <si>
    <t>Am</t>
  </si>
  <si>
    <t>Antimony</t>
  </si>
  <si>
    <t>Sb</t>
  </si>
  <si>
    <t>Argon</t>
  </si>
  <si>
    <t>Ar</t>
  </si>
  <si>
    <t>Arsenic</t>
  </si>
  <si>
    <t>As</t>
  </si>
  <si>
    <t>Astatine</t>
  </si>
  <si>
    <t>At</t>
  </si>
  <si>
    <t>Barium</t>
  </si>
  <si>
    <t>Ba</t>
  </si>
  <si>
    <t>Berkelium</t>
  </si>
  <si>
    <t>Bk</t>
  </si>
  <si>
    <t>Beryllium</t>
  </si>
  <si>
    <t>Be</t>
  </si>
  <si>
    <t>Bismuth</t>
  </si>
  <si>
    <t>Bi</t>
  </si>
  <si>
    <t>Boron</t>
  </si>
  <si>
    <t>B</t>
  </si>
  <si>
    <t>Bromine</t>
  </si>
  <si>
    <t>Br</t>
  </si>
  <si>
    <t>Cadmium</t>
  </si>
  <si>
    <t>Cd</t>
  </si>
  <si>
    <t>Calcium</t>
  </si>
  <si>
    <t>Ca</t>
  </si>
  <si>
    <t>Californium</t>
  </si>
  <si>
    <t>Cf</t>
  </si>
  <si>
    <t>Carbon</t>
  </si>
  <si>
    <t>C</t>
  </si>
  <si>
    <t>Cerium</t>
  </si>
  <si>
    <t>Ce</t>
  </si>
  <si>
    <t>Cesium</t>
  </si>
  <si>
    <t>Cs</t>
  </si>
  <si>
    <t>Chlorine</t>
  </si>
  <si>
    <t>Cl</t>
  </si>
  <si>
    <t>Chromium</t>
  </si>
  <si>
    <t>Cr</t>
  </si>
  <si>
    <t>Cobalt</t>
  </si>
  <si>
    <t>Co</t>
  </si>
  <si>
    <t>Copper</t>
  </si>
  <si>
    <t>Cu</t>
  </si>
  <si>
    <t>Curium</t>
  </si>
  <si>
    <t>Cm</t>
  </si>
  <si>
    <t>Dysprosium</t>
  </si>
  <si>
    <t>Dy</t>
  </si>
  <si>
    <t>Einsteinium</t>
  </si>
  <si>
    <t>Es</t>
  </si>
  <si>
    <t>Erbium</t>
  </si>
  <si>
    <t>Er</t>
  </si>
  <si>
    <t>Europium</t>
  </si>
  <si>
    <t>Eu</t>
  </si>
  <si>
    <t>Fermium</t>
  </si>
  <si>
    <t>Fm</t>
  </si>
  <si>
    <t>Fluorine</t>
  </si>
  <si>
    <t>F</t>
  </si>
  <si>
    <t>Francium</t>
  </si>
  <si>
    <t>Fr</t>
  </si>
  <si>
    <t>Gadolinium</t>
  </si>
  <si>
    <t>Gd</t>
  </si>
  <si>
    <t>Gallium</t>
  </si>
  <si>
    <t>Ga</t>
  </si>
  <si>
    <t>Germanium</t>
  </si>
  <si>
    <t>Ge</t>
  </si>
  <si>
    <t>Gold</t>
  </si>
  <si>
    <t>Au</t>
  </si>
  <si>
    <t>Hafnium</t>
  </si>
  <si>
    <t>Hf</t>
  </si>
  <si>
    <t>Hassium</t>
  </si>
  <si>
    <t>Hs</t>
  </si>
  <si>
    <t>Helium</t>
  </si>
  <si>
    <t>He</t>
  </si>
  <si>
    <t>Holmium</t>
  </si>
  <si>
    <t>Ho</t>
  </si>
  <si>
    <t>Hydrogen</t>
  </si>
  <si>
    <t>H</t>
  </si>
  <si>
    <t>Indium</t>
  </si>
  <si>
    <t>In</t>
  </si>
  <si>
    <t>Iodine</t>
  </si>
  <si>
    <t>I</t>
  </si>
  <si>
    <t>Iridium</t>
  </si>
  <si>
    <t>Ir</t>
  </si>
  <si>
    <t>Iron</t>
  </si>
  <si>
    <t>Fe</t>
  </si>
  <si>
    <t>Krypton</t>
  </si>
  <si>
    <t>Kr</t>
  </si>
  <si>
    <t>Lanthanum</t>
  </si>
  <si>
    <t>La</t>
  </si>
  <si>
    <t>Lawrencium</t>
  </si>
  <si>
    <t>Lr</t>
  </si>
  <si>
    <t>Lead</t>
  </si>
  <si>
    <t>Pb</t>
  </si>
  <si>
    <t>Lithium</t>
  </si>
  <si>
    <t>Li</t>
  </si>
  <si>
    <t>Lutetium</t>
  </si>
  <si>
    <t>Lu</t>
  </si>
  <si>
    <t>Magnesium</t>
  </si>
  <si>
    <t>Mg</t>
  </si>
  <si>
    <t>Manganese</t>
  </si>
  <si>
    <t>Mn</t>
  </si>
  <si>
    <t>Meitnerium</t>
  </si>
  <si>
    <t>Mt</t>
  </si>
  <si>
    <t>Mendelevium</t>
  </si>
  <si>
    <t>Md</t>
  </si>
  <si>
    <t>Mercury</t>
  </si>
  <si>
    <t>Hg</t>
  </si>
  <si>
    <t>Molybdenum</t>
  </si>
  <si>
    <t>Mo</t>
  </si>
  <si>
    <t>Neodymium</t>
  </si>
  <si>
    <t>Nd</t>
  </si>
  <si>
    <t>Neon</t>
  </si>
  <si>
    <t>Ne</t>
  </si>
  <si>
    <t>Neptunium</t>
  </si>
  <si>
    <t>Np</t>
  </si>
  <si>
    <t>Nickel</t>
  </si>
  <si>
    <t>Ni</t>
  </si>
  <si>
    <t>Niobium</t>
  </si>
  <si>
    <t>Nh</t>
  </si>
  <si>
    <t>Nitrogen</t>
  </si>
  <si>
    <t>N</t>
  </si>
  <si>
    <t>Nobelium</t>
  </si>
  <si>
    <t>No</t>
  </si>
  <si>
    <t>Osmium</t>
  </si>
  <si>
    <t>Os</t>
  </si>
  <si>
    <t>Oxygen</t>
  </si>
  <si>
    <t>Palladium</t>
  </si>
  <si>
    <t>Pd</t>
  </si>
  <si>
    <t>Phosphorus</t>
  </si>
  <si>
    <t>P</t>
  </si>
  <si>
    <t>Platinum</t>
  </si>
  <si>
    <t>Pt</t>
  </si>
  <si>
    <t>Plutonium</t>
  </si>
  <si>
    <t>Pu</t>
  </si>
  <si>
    <t>Polonium</t>
  </si>
  <si>
    <t>Po</t>
  </si>
  <si>
    <t>Potassium</t>
  </si>
  <si>
    <t>K</t>
  </si>
  <si>
    <t>Praseodymium</t>
  </si>
  <si>
    <t>Pr</t>
  </si>
  <si>
    <t>Promethium</t>
  </si>
  <si>
    <t>Pm</t>
  </si>
  <si>
    <t>Protactinium</t>
  </si>
  <si>
    <t>Pa</t>
  </si>
  <si>
    <t>Radium</t>
  </si>
  <si>
    <t>Ra</t>
  </si>
  <si>
    <t>Radon</t>
  </si>
  <si>
    <t>Rn</t>
  </si>
  <si>
    <t>Rhenium</t>
  </si>
  <si>
    <t>Re</t>
  </si>
  <si>
    <t>Rhodium</t>
  </si>
  <si>
    <t>Rh</t>
  </si>
  <si>
    <t>Rubidium</t>
  </si>
  <si>
    <t>Ruthenium</t>
  </si>
  <si>
    <t>Ru</t>
  </si>
  <si>
    <t>Rutherfordium</t>
  </si>
  <si>
    <t>Sam Samarium</t>
  </si>
  <si>
    <t>Sm</t>
  </si>
  <si>
    <t>Scandium</t>
  </si>
  <si>
    <t>Sc</t>
  </si>
  <si>
    <t>Seahorgium</t>
  </si>
  <si>
    <t>Sg</t>
  </si>
  <si>
    <t>Selenium</t>
  </si>
  <si>
    <t>Se</t>
  </si>
  <si>
    <t>Silicon</t>
  </si>
  <si>
    <t>Si</t>
  </si>
  <si>
    <t>Silver</t>
  </si>
  <si>
    <t>Ag</t>
  </si>
  <si>
    <t>Sodium</t>
  </si>
  <si>
    <t>Na</t>
  </si>
  <si>
    <t>Strontium</t>
  </si>
  <si>
    <t>Sr</t>
  </si>
  <si>
    <t>Sulphur</t>
  </si>
  <si>
    <t>S</t>
  </si>
  <si>
    <t>Tantalum</t>
  </si>
  <si>
    <t>Ta</t>
  </si>
  <si>
    <t>Technetium</t>
  </si>
  <si>
    <t>Tc</t>
  </si>
  <si>
    <t>Tellurium</t>
  </si>
  <si>
    <t>Te</t>
  </si>
  <si>
    <t>Terbium</t>
  </si>
  <si>
    <t>Tb</t>
  </si>
  <si>
    <t>Thallium</t>
  </si>
  <si>
    <t>Tl</t>
  </si>
  <si>
    <t>Thorium</t>
  </si>
  <si>
    <t>Th</t>
  </si>
  <si>
    <t>Thulium</t>
  </si>
  <si>
    <t>Tm</t>
  </si>
  <si>
    <t>Tin</t>
  </si>
  <si>
    <t>Sn</t>
  </si>
  <si>
    <t>Titanium</t>
  </si>
  <si>
    <t>Ti</t>
  </si>
  <si>
    <t>Tungsten</t>
  </si>
  <si>
    <t>W</t>
  </si>
  <si>
    <t>Uranium</t>
  </si>
  <si>
    <t>U</t>
  </si>
  <si>
    <t>Vanadium</t>
  </si>
  <si>
    <t>V</t>
  </si>
  <si>
    <t>Xenon</t>
  </si>
  <si>
    <t>Xe</t>
  </si>
  <si>
    <t>Ytterbium</t>
  </si>
  <si>
    <t>Yb</t>
  </si>
  <si>
    <t>Yttrium</t>
  </si>
  <si>
    <t>Y</t>
  </si>
  <si>
    <t>Zinc</t>
  </si>
  <si>
    <t>Zn</t>
  </si>
  <si>
    <t>Zirconium</t>
  </si>
  <si>
    <t>Zr</t>
  </si>
  <si>
    <t>Mytable</t>
  </si>
  <si>
    <t>=Sheet2!$A$1:$B$109</t>
  </si>
  <si>
    <t>CO2</t>
  </si>
  <si>
    <t>Alternatively, enter formula such as Al2O3 in B13 - no parentheses allowed</t>
  </si>
  <si>
    <t>Formula</t>
  </si>
  <si>
    <t>Mol Mass</t>
  </si>
  <si>
    <t>Enter number of atoms in row 6</t>
  </si>
  <si>
    <t>H2O</t>
  </si>
  <si>
    <t>Rf</t>
  </si>
  <si>
    <t>Dubnium</t>
  </si>
  <si>
    <t>Db</t>
  </si>
  <si>
    <t>Bh</t>
  </si>
  <si>
    <t>Bohrium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</si>
</sst>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00"/>
    <numFmt numFmtId="179" formatCode="0.0000"/>
    <numFmt numFmtId="180" formatCode="0.000"/>
  </numFmts>
  <fonts count="3">
    <font>
      <sz val="12"/>
      <name val="Arial"/>
      <family val="0"/>
    </font>
    <font>
      <sz val="12"/>
      <color indexed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0" fontId="2" fillId="0" borderId="8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12</xdr:row>
      <xdr:rowOff>123825</xdr:rowOff>
    </xdr:from>
    <xdr:to>
      <xdr:col>6</xdr:col>
      <xdr:colOff>123825</xdr:colOff>
      <xdr:row>17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14550" y="2409825"/>
          <a:ext cx="26289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If you disabled macros when opening this workbook, cell B14 will display #NAME?, since it will be unable to locate the user-defined function.</a:t>
          </a:r>
        </a:p>
      </xdr:txBody>
    </xdr:sp>
    <xdr:clientData/>
  </xdr:twoCellAnchor>
  <xdr:twoCellAnchor>
    <xdr:from>
      <xdr:col>3</xdr:col>
      <xdr:colOff>342900</xdr:colOff>
      <xdr:row>0</xdr:row>
      <xdr:rowOff>57150</xdr:rowOff>
    </xdr:from>
    <xdr:to>
      <xdr:col>6</xdr:col>
      <xdr:colOff>85725</xdr:colOff>
      <xdr:row>3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76525" y="57150"/>
          <a:ext cx="20288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The worksheet is protected (no password) to prevent accidental 'injury'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"/>
  <sheetViews>
    <sheetView tabSelected="1" workbookViewId="0" topLeftCell="A1">
      <selection activeCell="C8" sqref="C8"/>
    </sheetView>
  </sheetViews>
  <sheetFormatPr defaultColWidth="8.88671875" defaultRowHeight="15"/>
  <cols>
    <col min="2" max="2" width="9.4453125" style="0" bestFit="1" customWidth="1"/>
  </cols>
  <sheetData>
    <row r="1" spans="1:8" ht="15">
      <c r="A1" t="s">
        <v>0</v>
      </c>
      <c r="E1" s="1"/>
      <c r="F1" s="1"/>
      <c r="G1" s="1"/>
      <c r="H1" s="1"/>
    </row>
    <row r="2" spans="1:6" ht="15">
      <c r="A2" t="s">
        <v>1</v>
      </c>
      <c r="E2" s="1"/>
      <c r="F2" s="1"/>
    </row>
    <row r="3" ht="15">
      <c r="A3" t="s">
        <v>224</v>
      </c>
    </row>
    <row r="5" spans="1:8" ht="15">
      <c r="A5" t="s">
        <v>2</v>
      </c>
      <c r="B5" s="2" t="s">
        <v>22</v>
      </c>
      <c r="C5" s="3" t="s">
        <v>183</v>
      </c>
      <c r="D5" s="3" t="s">
        <v>4</v>
      </c>
      <c r="E5" s="3"/>
      <c r="F5" s="3"/>
      <c r="G5" s="3"/>
      <c r="H5" s="4"/>
    </row>
    <row r="6" spans="1:8" ht="15">
      <c r="A6" t="s">
        <v>5</v>
      </c>
      <c r="B6" s="5">
        <v>1</v>
      </c>
      <c r="C6" s="6">
        <v>1</v>
      </c>
      <c r="D6" s="6">
        <v>4</v>
      </c>
      <c r="E6" s="6"/>
      <c r="F6" s="6"/>
      <c r="G6" s="6"/>
      <c r="H6" s="7"/>
    </row>
    <row r="7" spans="1:8" ht="15">
      <c r="A7" t="s">
        <v>6</v>
      </c>
      <c r="B7">
        <f aca="true" t="shared" si="0" ref="B7:H7">IF(B5&gt;" ",VLOOKUP(B5,Mytable,2,FALSE)*B6,"   ")</f>
        <v>137.327</v>
      </c>
      <c r="C7">
        <f t="shared" si="0"/>
        <v>32.066</v>
      </c>
      <c r="D7">
        <f t="shared" si="0"/>
        <v>63.9976</v>
      </c>
      <c r="E7" t="str">
        <f t="shared" si="0"/>
        <v>   </v>
      </c>
      <c r="F7" t="str">
        <f t="shared" si="0"/>
        <v>   </v>
      </c>
      <c r="G7" t="str">
        <f t="shared" si="0"/>
        <v>   </v>
      </c>
      <c r="H7" t="str">
        <f t="shared" si="0"/>
        <v>   </v>
      </c>
    </row>
    <row r="8" spans="1:2" ht="15">
      <c r="A8" t="s">
        <v>223</v>
      </c>
      <c r="B8" s="9">
        <f>ROUND(SUM(B7:IV7),3)</f>
        <v>233.391</v>
      </c>
    </row>
    <row r="11" ht="15">
      <c r="A11" t="s">
        <v>221</v>
      </c>
    </row>
    <row r="13" spans="1:2" ht="15">
      <c r="A13" t="s">
        <v>222</v>
      </c>
      <c r="B13" s="8" t="s">
        <v>225</v>
      </c>
    </row>
    <row r="14" spans="1:2" ht="15">
      <c r="A14" t="s">
        <v>223</v>
      </c>
      <c r="B14" s="10">
        <f>ROUND(molweight(B13),3)</f>
        <v>18.015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09"/>
  <sheetViews>
    <sheetView workbookViewId="0" topLeftCell="A1">
      <selection activeCell="E10" sqref="E10"/>
    </sheetView>
  </sheetViews>
  <sheetFormatPr defaultColWidth="8.88671875" defaultRowHeight="15"/>
  <cols>
    <col min="3" max="3" width="13.10546875" style="0" bestFit="1" customWidth="1"/>
  </cols>
  <sheetData>
    <row r="1" spans="1:7" ht="15">
      <c r="A1" t="s">
        <v>9</v>
      </c>
      <c r="B1">
        <v>227</v>
      </c>
      <c r="C1" t="s">
        <v>8</v>
      </c>
      <c r="D1">
        <v>89</v>
      </c>
      <c r="F1" s="1" t="s">
        <v>218</v>
      </c>
      <c r="G1" s="1" t="s">
        <v>219</v>
      </c>
    </row>
    <row r="2" spans="1:7" ht="15">
      <c r="A2" t="s">
        <v>177</v>
      </c>
      <c r="B2">
        <v>107.8682</v>
      </c>
      <c r="C2" t="s">
        <v>176</v>
      </c>
      <c r="D2">
        <v>47</v>
      </c>
      <c r="F2" s="1" t="s">
        <v>7</v>
      </c>
      <c r="G2" s="1" t="s">
        <v>219</v>
      </c>
    </row>
    <row r="3" spans="1:6" ht="15">
      <c r="A3" t="s">
        <v>3</v>
      </c>
      <c r="B3">
        <v>26.981539</v>
      </c>
      <c r="C3" t="s">
        <v>10</v>
      </c>
      <c r="D3">
        <v>13</v>
      </c>
      <c r="F3" t="s">
        <v>220</v>
      </c>
    </row>
    <row r="4" spans="1:6" ht="15">
      <c r="A4" t="s">
        <v>12</v>
      </c>
      <c r="B4">
        <v>243</v>
      </c>
      <c r="C4" t="s">
        <v>11</v>
      </c>
      <c r="D4">
        <v>95</v>
      </c>
      <c r="F4">
        <f>molweight(F3)</f>
        <v>44.0098</v>
      </c>
    </row>
    <row r="5" spans="1:4" ht="15">
      <c r="A5" t="s">
        <v>16</v>
      </c>
      <c r="B5">
        <v>39.948</v>
      </c>
      <c r="C5" t="s">
        <v>15</v>
      </c>
      <c r="D5">
        <v>18</v>
      </c>
    </row>
    <row r="6" spans="1:4" ht="15">
      <c r="A6" t="s">
        <v>18</v>
      </c>
      <c r="B6">
        <v>74.92159</v>
      </c>
      <c r="C6" t="s">
        <v>17</v>
      </c>
      <c r="D6">
        <v>33</v>
      </c>
    </row>
    <row r="7" spans="1:4" ht="15">
      <c r="A7" t="s">
        <v>20</v>
      </c>
      <c r="B7">
        <v>210</v>
      </c>
      <c r="C7" t="s">
        <v>19</v>
      </c>
      <c r="D7">
        <v>85</v>
      </c>
    </row>
    <row r="8" spans="1:4" ht="15">
      <c r="A8" t="s">
        <v>76</v>
      </c>
      <c r="B8">
        <v>196.96654</v>
      </c>
      <c r="C8" t="s">
        <v>75</v>
      </c>
      <c r="D8">
        <v>79</v>
      </c>
    </row>
    <row r="9" spans="1:4" ht="15">
      <c r="A9" t="s">
        <v>30</v>
      </c>
      <c r="B9">
        <v>10.811</v>
      </c>
      <c r="C9" t="s">
        <v>29</v>
      </c>
      <c r="D9">
        <v>5</v>
      </c>
    </row>
    <row r="10" spans="1:4" ht="15">
      <c r="A10" t="s">
        <v>22</v>
      </c>
      <c r="B10">
        <v>137.327</v>
      </c>
      <c r="C10" t="s">
        <v>21</v>
      </c>
      <c r="D10">
        <v>56</v>
      </c>
    </row>
    <row r="11" spans="1:4" ht="15">
      <c r="A11" t="s">
        <v>26</v>
      </c>
      <c r="B11">
        <v>9.012182</v>
      </c>
      <c r="C11" t="s">
        <v>25</v>
      </c>
      <c r="D11">
        <v>4</v>
      </c>
    </row>
    <row r="12" spans="1:4" ht="15">
      <c r="A12" t="s">
        <v>229</v>
      </c>
      <c r="B12">
        <v>262</v>
      </c>
      <c r="C12" t="s">
        <v>230</v>
      </c>
      <c r="D12">
        <v>107</v>
      </c>
    </row>
    <row r="13" spans="1:4" ht="15">
      <c r="A13" t="s">
        <v>28</v>
      </c>
      <c r="B13">
        <v>208.98037</v>
      </c>
      <c r="C13" t="s">
        <v>27</v>
      </c>
      <c r="D13">
        <v>83</v>
      </c>
    </row>
    <row r="14" spans="1:4" ht="15">
      <c r="A14" t="s">
        <v>24</v>
      </c>
      <c r="B14">
        <v>247</v>
      </c>
      <c r="C14" t="s">
        <v>23</v>
      </c>
      <c r="D14">
        <v>97</v>
      </c>
    </row>
    <row r="15" spans="1:4" ht="15">
      <c r="A15" t="s">
        <v>32</v>
      </c>
      <c r="B15">
        <v>79.904</v>
      </c>
      <c r="C15" t="s">
        <v>31</v>
      </c>
      <c r="D15">
        <v>35</v>
      </c>
    </row>
    <row r="16" spans="1:4" ht="15">
      <c r="A16" t="s">
        <v>40</v>
      </c>
      <c r="B16">
        <v>12.011</v>
      </c>
      <c r="C16" t="s">
        <v>39</v>
      </c>
      <c r="D16">
        <v>6</v>
      </c>
    </row>
    <row r="17" spans="1:4" ht="15">
      <c r="A17" t="s">
        <v>36</v>
      </c>
      <c r="B17">
        <v>40.078</v>
      </c>
      <c r="C17" t="s">
        <v>35</v>
      </c>
      <c r="D17">
        <v>20</v>
      </c>
    </row>
    <row r="18" spans="1:4" ht="15">
      <c r="A18" t="s">
        <v>34</v>
      </c>
      <c r="B18">
        <v>112.411</v>
      </c>
      <c r="C18" t="s">
        <v>33</v>
      </c>
      <c r="D18">
        <v>48</v>
      </c>
    </row>
    <row r="19" spans="1:4" ht="15">
      <c r="A19" t="s">
        <v>42</v>
      </c>
      <c r="B19">
        <v>140.115</v>
      </c>
      <c r="C19" t="s">
        <v>41</v>
      </c>
      <c r="D19">
        <v>58</v>
      </c>
    </row>
    <row r="20" spans="1:4" ht="15">
      <c r="A20" t="s">
        <v>38</v>
      </c>
      <c r="B20">
        <v>251</v>
      </c>
      <c r="C20" t="s">
        <v>37</v>
      </c>
      <c r="D20">
        <v>98</v>
      </c>
    </row>
    <row r="21" spans="1:4" ht="15">
      <c r="A21" t="s">
        <v>46</v>
      </c>
      <c r="B21">
        <v>35.4527</v>
      </c>
      <c r="C21" t="s">
        <v>45</v>
      </c>
      <c r="D21">
        <v>17</v>
      </c>
    </row>
    <row r="22" spans="1:4" ht="15">
      <c r="A22" t="s">
        <v>54</v>
      </c>
      <c r="B22">
        <v>247</v>
      </c>
      <c r="C22" t="s">
        <v>53</v>
      </c>
      <c r="D22">
        <v>96</v>
      </c>
    </row>
    <row r="23" spans="1:4" ht="15">
      <c r="A23" t="s">
        <v>50</v>
      </c>
      <c r="B23">
        <v>58.9332</v>
      </c>
      <c r="C23" t="s">
        <v>49</v>
      </c>
      <c r="D23">
        <v>27</v>
      </c>
    </row>
    <row r="24" spans="1:4" ht="15">
      <c r="A24" t="s">
        <v>48</v>
      </c>
      <c r="B24">
        <v>51.9961</v>
      </c>
      <c r="C24" t="s">
        <v>47</v>
      </c>
      <c r="D24">
        <v>24</v>
      </c>
    </row>
    <row r="25" spans="1:4" ht="15">
      <c r="A25" t="s">
        <v>44</v>
      </c>
      <c r="B25">
        <v>132.90543</v>
      </c>
      <c r="C25" t="s">
        <v>43</v>
      </c>
      <c r="D25">
        <v>55</v>
      </c>
    </row>
    <row r="26" spans="1:4" ht="15">
      <c r="A26" t="s">
        <v>52</v>
      </c>
      <c r="B26">
        <v>63.546</v>
      </c>
      <c r="C26" t="s">
        <v>51</v>
      </c>
      <c r="D26">
        <v>29</v>
      </c>
    </row>
    <row r="27" spans="1:4" ht="15">
      <c r="A27" t="s">
        <v>228</v>
      </c>
      <c r="B27">
        <v>262</v>
      </c>
      <c r="C27" t="s">
        <v>227</v>
      </c>
      <c r="D27">
        <v>105</v>
      </c>
    </row>
    <row r="28" spans="1:4" ht="15">
      <c r="A28" t="s">
        <v>56</v>
      </c>
      <c r="B28">
        <v>162.5</v>
      </c>
      <c r="C28" t="s">
        <v>55</v>
      </c>
      <c r="D28">
        <v>66</v>
      </c>
    </row>
    <row r="29" spans="1:4" ht="15">
      <c r="A29" t="s">
        <v>60</v>
      </c>
      <c r="B29">
        <v>167.26</v>
      </c>
      <c r="C29" t="s">
        <v>59</v>
      </c>
      <c r="D29">
        <v>68</v>
      </c>
    </row>
    <row r="30" spans="1:4" ht="15">
      <c r="A30" t="s">
        <v>58</v>
      </c>
      <c r="B30">
        <v>254</v>
      </c>
      <c r="C30" t="s">
        <v>57</v>
      </c>
      <c r="D30">
        <v>99</v>
      </c>
    </row>
    <row r="31" spans="1:4" ht="15">
      <c r="A31" t="s">
        <v>62</v>
      </c>
      <c r="B31">
        <v>151.965</v>
      </c>
      <c r="C31" t="s">
        <v>61</v>
      </c>
      <c r="D31">
        <v>63</v>
      </c>
    </row>
    <row r="32" spans="1:4" ht="15">
      <c r="A32" t="s">
        <v>66</v>
      </c>
      <c r="B32">
        <v>18.9984032</v>
      </c>
      <c r="C32" t="s">
        <v>65</v>
      </c>
      <c r="D32">
        <v>9</v>
      </c>
    </row>
    <row r="33" spans="1:4" ht="15">
      <c r="A33" t="s">
        <v>94</v>
      </c>
      <c r="B33">
        <v>55.847</v>
      </c>
      <c r="C33" t="s">
        <v>93</v>
      </c>
      <c r="D33">
        <v>26</v>
      </c>
    </row>
    <row r="34" spans="1:4" ht="15">
      <c r="A34" t="s">
        <v>64</v>
      </c>
      <c r="B34">
        <v>257</v>
      </c>
      <c r="C34" t="s">
        <v>63</v>
      </c>
      <c r="D34">
        <v>100</v>
      </c>
    </row>
    <row r="35" spans="1:4" ht="15">
      <c r="A35" t="s">
        <v>68</v>
      </c>
      <c r="B35">
        <v>223</v>
      </c>
      <c r="C35" t="s">
        <v>67</v>
      </c>
      <c r="D35">
        <v>87</v>
      </c>
    </row>
    <row r="36" spans="1:4" ht="15">
      <c r="A36" t="s">
        <v>72</v>
      </c>
      <c r="B36">
        <v>69.723</v>
      </c>
      <c r="C36" t="s">
        <v>71</v>
      </c>
      <c r="D36">
        <v>31</v>
      </c>
    </row>
    <row r="37" spans="1:4" ht="15">
      <c r="A37" t="s">
        <v>70</v>
      </c>
      <c r="B37">
        <v>157.25</v>
      </c>
      <c r="C37" t="s">
        <v>69</v>
      </c>
      <c r="D37">
        <v>64</v>
      </c>
    </row>
    <row r="38" spans="1:4" ht="15">
      <c r="A38" t="s">
        <v>74</v>
      </c>
      <c r="B38">
        <v>72.61</v>
      </c>
      <c r="C38" t="s">
        <v>73</v>
      </c>
      <c r="D38">
        <v>32</v>
      </c>
    </row>
    <row r="39" spans="1:4" ht="15">
      <c r="A39" t="s">
        <v>86</v>
      </c>
      <c r="B39">
        <v>1.00794</v>
      </c>
      <c r="C39" t="s">
        <v>85</v>
      </c>
      <c r="D39">
        <v>1</v>
      </c>
    </row>
    <row r="40" spans="1:4" ht="15">
      <c r="A40" t="s">
        <v>82</v>
      </c>
      <c r="B40">
        <v>4.002602</v>
      </c>
      <c r="C40" t="s">
        <v>81</v>
      </c>
      <c r="D40">
        <v>2</v>
      </c>
    </row>
    <row r="41" spans="1:4" ht="15">
      <c r="A41" t="s">
        <v>78</v>
      </c>
      <c r="B41">
        <v>178.49</v>
      </c>
      <c r="C41" t="s">
        <v>77</v>
      </c>
      <c r="D41">
        <v>72</v>
      </c>
    </row>
    <row r="42" spans="1:4" ht="15">
      <c r="A42" t="s">
        <v>116</v>
      </c>
      <c r="B42">
        <v>200.59</v>
      </c>
      <c r="C42" t="s">
        <v>115</v>
      </c>
      <c r="D42">
        <v>80</v>
      </c>
    </row>
    <row r="43" spans="1:4" ht="15">
      <c r="A43" t="s">
        <v>84</v>
      </c>
      <c r="B43">
        <v>164.93032</v>
      </c>
      <c r="C43" t="s">
        <v>83</v>
      </c>
      <c r="D43">
        <v>67</v>
      </c>
    </row>
    <row r="44" spans="1:4" ht="15">
      <c r="A44" t="s">
        <v>80</v>
      </c>
      <c r="B44">
        <v>265</v>
      </c>
      <c r="C44" t="s">
        <v>79</v>
      </c>
      <c r="D44">
        <v>108</v>
      </c>
    </row>
    <row r="45" spans="1:4" ht="15">
      <c r="A45" t="s">
        <v>90</v>
      </c>
      <c r="B45">
        <v>126.90447</v>
      </c>
      <c r="C45" t="s">
        <v>89</v>
      </c>
      <c r="D45">
        <v>53</v>
      </c>
    </row>
    <row r="46" spans="1:4" ht="15">
      <c r="A46" t="s">
        <v>88</v>
      </c>
      <c r="B46">
        <v>114.82</v>
      </c>
      <c r="C46" t="s">
        <v>87</v>
      </c>
      <c r="D46">
        <v>49</v>
      </c>
    </row>
    <row r="47" spans="1:4" ht="15">
      <c r="A47" t="s">
        <v>92</v>
      </c>
      <c r="B47">
        <v>192.22</v>
      </c>
      <c r="C47" t="s">
        <v>91</v>
      </c>
      <c r="D47">
        <v>77</v>
      </c>
    </row>
    <row r="48" spans="1:4" ht="15">
      <c r="A48" t="s">
        <v>147</v>
      </c>
      <c r="B48">
        <v>39.0983</v>
      </c>
      <c r="C48" t="s">
        <v>146</v>
      </c>
      <c r="D48">
        <v>19</v>
      </c>
    </row>
    <row r="49" spans="1:4" ht="15">
      <c r="A49" t="s">
        <v>96</v>
      </c>
      <c r="B49">
        <v>83.8</v>
      </c>
      <c r="C49" t="s">
        <v>95</v>
      </c>
      <c r="D49">
        <v>36</v>
      </c>
    </row>
    <row r="50" spans="1:4" ht="15">
      <c r="A50" t="s">
        <v>98</v>
      </c>
      <c r="B50">
        <v>138.9055</v>
      </c>
      <c r="C50" t="s">
        <v>97</v>
      </c>
      <c r="D50">
        <v>57</v>
      </c>
    </row>
    <row r="51" spans="1:4" ht="15">
      <c r="A51" t="s">
        <v>104</v>
      </c>
      <c r="B51">
        <v>6.941</v>
      </c>
      <c r="C51" t="s">
        <v>103</v>
      </c>
      <c r="D51">
        <v>3</v>
      </c>
    </row>
    <row r="52" spans="1:4" ht="15">
      <c r="A52" t="s">
        <v>100</v>
      </c>
      <c r="B52">
        <v>261</v>
      </c>
      <c r="C52" t="s">
        <v>99</v>
      </c>
      <c r="D52">
        <v>103</v>
      </c>
    </row>
    <row r="53" spans="1:4" ht="15">
      <c r="A53" t="s">
        <v>106</v>
      </c>
      <c r="B53">
        <v>174.967</v>
      </c>
      <c r="C53" t="s">
        <v>105</v>
      </c>
      <c r="D53">
        <v>71</v>
      </c>
    </row>
    <row r="54" spans="1:4" ht="15">
      <c r="A54" t="s">
        <v>114</v>
      </c>
      <c r="B54">
        <v>258</v>
      </c>
      <c r="C54" t="s">
        <v>113</v>
      </c>
      <c r="D54">
        <v>101</v>
      </c>
    </row>
    <row r="55" spans="1:4" ht="15">
      <c r="A55" t="s">
        <v>108</v>
      </c>
      <c r="B55">
        <v>24.305</v>
      </c>
      <c r="C55" t="s">
        <v>107</v>
      </c>
      <c r="D55">
        <v>12</v>
      </c>
    </row>
    <row r="56" spans="1:4" ht="15">
      <c r="A56" t="s">
        <v>110</v>
      </c>
      <c r="B56">
        <v>54.93805</v>
      </c>
      <c r="C56" t="s">
        <v>109</v>
      </c>
      <c r="D56">
        <v>25</v>
      </c>
    </row>
    <row r="57" spans="1:4" ht="15">
      <c r="A57" t="s">
        <v>118</v>
      </c>
      <c r="B57">
        <v>95.94</v>
      </c>
      <c r="C57" t="s">
        <v>117</v>
      </c>
      <c r="D57">
        <v>42</v>
      </c>
    </row>
    <row r="58" spans="1:4" ht="15">
      <c r="A58" t="s">
        <v>112</v>
      </c>
      <c r="B58">
        <v>266</v>
      </c>
      <c r="C58" t="s">
        <v>111</v>
      </c>
      <c r="D58">
        <v>109</v>
      </c>
    </row>
    <row r="59" spans="1:4" ht="15">
      <c r="A59" t="s">
        <v>130</v>
      </c>
      <c r="B59">
        <v>14.00674</v>
      </c>
      <c r="C59" t="s">
        <v>129</v>
      </c>
      <c r="D59">
        <v>7</v>
      </c>
    </row>
    <row r="60" spans="1:4" ht="15">
      <c r="A60" t="s">
        <v>179</v>
      </c>
      <c r="B60">
        <v>22.989768</v>
      </c>
      <c r="C60" t="s">
        <v>178</v>
      </c>
      <c r="D60">
        <v>11</v>
      </c>
    </row>
    <row r="61" spans="1:4" ht="15">
      <c r="A61" t="s">
        <v>120</v>
      </c>
      <c r="B61">
        <v>144.24</v>
      </c>
      <c r="C61" t="s">
        <v>119</v>
      </c>
      <c r="D61">
        <v>60</v>
      </c>
    </row>
    <row r="62" spans="1:4" ht="15">
      <c r="A62" t="s">
        <v>122</v>
      </c>
      <c r="B62">
        <v>20.1797</v>
      </c>
      <c r="C62" t="s">
        <v>121</v>
      </c>
      <c r="D62">
        <v>10</v>
      </c>
    </row>
    <row r="63" spans="1:4" ht="15">
      <c r="A63" t="s">
        <v>128</v>
      </c>
      <c r="B63">
        <v>92.90638</v>
      </c>
      <c r="C63" t="s">
        <v>127</v>
      </c>
      <c r="D63">
        <v>41</v>
      </c>
    </row>
    <row r="64" spans="1:4" ht="15">
      <c r="A64" t="s">
        <v>126</v>
      </c>
      <c r="B64">
        <v>58.69</v>
      </c>
      <c r="C64" t="s">
        <v>125</v>
      </c>
      <c r="D64">
        <v>28</v>
      </c>
    </row>
    <row r="65" spans="1:4" ht="15">
      <c r="A65" t="s">
        <v>132</v>
      </c>
      <c r="B65">
        <v>259</v>
      </c>
      <c r="C65" t="s">
        <v>131</v>
      </c>
      <c r="D65">
        <v>102</v>
      </c>
    </row>
    <row r="66" spans="1:4" ht="15">
      <c r="A66" t="s">
        <v>124</v>
      </c>
      <c r="B66">
        <v>237.05</v>
      </c>
      <c r="C66" t="s">
        <v>123</v>
      </c>
      <c r="D66">
        <v>93</v>
      </c>
    </row>
    <row r="67" spans="1:4" ht="15">
      <c r="A67" t="s">
        <v>4</v>
      </c>
      <c r="B67">
        <v>15.9994</v>
      </c>
      <c r="C67" t="s">
        <v>135</v>
      </c>
      <c r="D67">
        <v>8</v>
      </c>
    </row>
    <row r="68" spans="1:4" ht="15">
      <c r="A68" t="s">
        <v>134</v>
      </c>
      <c r="B68">
        <v>190.2</v>
      </c>
      <c r="C68" t="s">
        <v>133</v>
      </c>
      <c r="D68">
        <v>76</v>
      </c>
    </row>
    <row r="69" spans="1:4" ht="15">
      <c r="A69" t="s">
        <v>139</v>
      </c>
      <c r="B69">
        <v>30.973762</v>
      </c>
      <c r="C69" t="s">
        <v>138</v>
      </c>
      <c r="D69">
        <v>15</v>
      </c>
    </row>
    <row r="70" spans="1:4" ht="15">
      <c r="A70" t="s">
        <v>153</v>
      </c>
      <c r="B70">
        <v>231.03588</v>
      </c>
      <c r="C70" t="s">
        <v>152</v>
      </c>
      <c r="D70">
        <v>91</v>
      </c>
    </row>
    <row r="71" spans="1:4" ht="15">
      <c r="A71" t="s">
        <v>102</v>
      </c>
      <c r="B71">
        <v>207.2</v>
      </c>
      <c r="C71" t="s">
        <v>101</v>
      </c>
      <c r="D71">
        <v>82</v>
      </c>
    </row>
    <row r="72" spans="1:4" ht="15">
      <c r="A72" t="s">
        <v>137</v>
      </c>
      <c r="B72">
        <v>106.42</v>
      </c>
      <c r="C72" t="s">
        <v>136</v>
      </c>
      <c r="D72">
        <v>46</v>
      </c>
    </row>
    <row r="73" spans="1:4" ht="15">
      <c r="A73" t="s">
        <v>151</v>
      </c>
      <c r="B73">
        <v>145</v>
      </c>
      <c r="C73" t="s">
        <v>150</v>
      </c>
      <c r="D73">
        <v>61</v>
      </c>
    </row>
    <row r="74" spans="1:4" ht="15">
      <c r="A74" t="s">
        <v>145</v>
      </c>
      <c r="B74">
        <v>209</v>
      </c>
      <c r="C74" t="s">
        <v>144</v>
      </c>
      <c r="D74">
        <v>84</v>
      </c>
    </row>
    <row r="75" spans="1:4" ht="15">
      <c r="A75" t="s">
        <v>149</v>
      </c>
      <c r="B75">
        <v>140.90765</v>
      </c>
      <c r="C75" t="s">
        <v>148</v>
      </c>
      <c r="D75">
        <v>59</v>
      </c>
    </row>
    <row r="76" spans="1:4" ht="15">
      <c r="A76" t="s">
        <v>141</v>
      </c>
      <c r="B76">
        <v>195.08</v>
      </c>
      <c r="C76" t="s">
        <v>140</v>
      </c>
      <c r="D76">
        <v>78</v>
      </c>
    </row>
    <row r="77" spans="1:4" ht="15">
      <c r="A77" t="s">
        <v>143</v>
      </c>
      <c r="B77">
        <v>244</v>
      </c>
      <c r="C77" t="s">
        <v>142</v>
      </c>
      <c r="D77">
        <v>94</v>
      </c>
    </row>
    <row r="78" spans="1:4" ht="15">
      <c r="A78" t="s">
        <v>155</v>
      </c>
      <c r="B78">
        <v>226.03</v>
      </c>
      <c r="C78" t="s">
        <v>154</v>
      </c>
      <c r="D78">
        <v>88</v>
      </c>
    </row>
    <row r="79" spans="1:4" ht="15">
      <c r="A79" t="s">
        <v>159</v>
      </c>
      <c r="B79">
        <v>186.207</v>
      </c>
      <c r="C79" t="s">
        <v>158</v>
      </c>
      <c r="D79">
        <v>75</v>
      </c>
    </row>
    <row r="80" spans="1:4" ht="15">
      <c r="A80" t="s">
        <v>226</v>
      </c>
      <c r="B80">
        <v>261</v>
      </c>
      <c r="C80" t="s">
        <v>165</v>
      </c>
      <c r="D80">
        <v>104</v>
      </c>
    </row>
    <row r="81" spans="1:4" ht="15">
      <c r="A81" t="s">
        <v>161</v>
      </c>
      <c r="B81">
        <v>102.9055</v>
      </c>
      <c r="C81" t="s">
        <v>160</v>
      </c>
      <c r="D81">
        <v>45</v>
      </c>
    </row>
    <row r="82" spans="1:4" ht="15">
      <c r="A82" t="s">
        <v>161</v>
      </c>
      <c r="B82">
        <v>85.4678</v>
      </c>
      <c r="C82" t="s">
        <v>162</v>
      </c>
      <c r="D82">
        <v>37</v>
      </c>
    </row>
    <row r="83" spans="1:4" ht="15">
      <c r="A83" t="s">
        <v>157</v>
      </c>
      <c r="B83">
        <v>222</v>
      </c>
      <c r="C83" t="s">
        <v>156</v>
      </c>
      <c r="D83">
        <v>86</v>
      </c>
    </row>
    <row r="84" spans="1:4" ht="15">
      <c r="A84" t="s">
        <v>164</v>
      </c>
      <c r="B84">
        <v>101.07</v>
      </c>
      <c r="C84" t="s">
        <v>163</v>
      </c>
      <c r="D84">
        <v>44</v>
      </c>
    </row>
    <row r="85" spans="1:4" ht="15">
      <c r="A85" t="s">
        <v>183</v>
      </c>
      <c r="B85">
        <v>32.066</v>
      </c>
      <c r="C85" t="s">
        <v>182</v>
      </c>
      <c r="D85">
        <v>16</v>
      </c>
    </row>
    <row r="86" spans="1:4" ht="15">
      <c r="A86" t="s">
        <v>14</v>
      </c>
      <c r="B86">
        <v>121.75</v>
      </c>
      <c r="C86" t="s">
        <v>13</v>
      </c>
      <c r="D86">
        <v>51</v>
      </c>
    </row>
    <row r="87" spans="1:4" ht="15">
      <c r="A87" t="s">
        <v>169</v>
      </c>
      <c r="B87">
        <v>44.95591</v>
      </c>
      <c r="C87" t="s">
        <v>168</v>
      </c>
      <c r="D87">
        <v>21</v>
      </c>
    </row>
    <row r="88" spans="1:4" ht="15">
      <c r="A88" t="s">
        <v>173</v>
      </c>
      <c r="B88">
        <v>78.96</v>
      </c>
      <c r="C88" t="s">
        <v>172</v>
      </c>
      <c r="D88">
        <v>34</v>
      </c>
    </row>
    <row r="89" spans="1:4" ht="15">
      <c r="A89" t="s">
        <v>171</v>
      </c>
      <c r="B89">
        <v>263</v>
      </c>
      <c r="C89" t="s">
        <v>170</v>
      </c>
      <c r="D89">
        <v>106</v>
      </c>
    </row>
    <row r="90" spans="1:4" ht="15">
      <c r="A90" t="s">
        <v>175</v>
      </c>
      <c r="B90">
        <v>28.0855</v>
      </c>
      <c r="C90" t="s">
        <v>174</v>
      </c>
      <c r="D90">
        <v>14</v>
      </c>
    </row>
    <row r="91" spans="1:4" ht="15">
      <c r="A91" t="s">
        <v>167</v>
      </c>
      <c r="B91">
        <v>150.36</v>
      </c>
      <c r="C91" t="s">
        <v>166</v>
      </c>
      <c r="D91">
        <v>62</v>
      </c>
    </row>
    <row r="92" spans="1:4" ht="15">
      <c r="A92" t="s">
        <v>199</v>
      </c>
      <c r="B92">
        <v>118.71</v>
      </c>
      <c r="C92" t="s">
        <v>198</v>
      </c>
      <c r="D92">
        <v>50</v>
      </c>
    </row>
    <row r="93" spans="1:4" ht="15">
      <c r="A93" t="s">
        <v>181</v>
      </c>
      <c r="B93">
        <v>87.62</v>
      </c>
      <c r="C93" t="s">
        <v>180</v>
      </c>
      <c r="D93">
        <v>38</v>
      </c>
    </row>
    <row r="94" spans="1:4" ht="15">
      <c r="A94" t="s">
        <v>185</v>
      </c>
      <c r="B94">
        <v>180.9479</v>
      </c>
      <c r="C94" t="s">
        <v>184</v>
      </c>
      <c r="D94">
        <v>73</v>
      </c>
    </row>
    <row r="95" spans="1:4" ht="15">
      <c r="A95" t="s">
        <v>191</v>
      </c>
      <c r="B95">
        <v>158.92534</v>
      </c>
      <c r="C95" t="s">
        <v>190</v>
      </c>
      <c r="D95">
        <v>65</v>
      </c>
    </row>
    <row r="96" spans="1:4" ht="15">
      <c r="A96" t="s">
        <v>187</v>
      </c>
      <c r="B96">
        <v>98</v>
      </c>
      <c r="C96" t="s">
        <v>186</v>
      </c>
      <c r="D96">
        <v>43</v>
      </c>
    </row>
    <row r="97" spans="1:4" ht="15">
      <c r="A97" t="s">
        <v>189</v>
      </c>
      <c r="B97">
        <v>127.6</v>
      </c>
      <c r="C97" t="s">
        <v>188</v>
      </c>
      <c r="D97">
        <v>52</v>
      </c>
    </row>
    <row r="98" spans="1:4" ht="15">
      <c r="A98" t="s">
        <v>195</v>
      </c>
      <c r="B98">
        <v>232.0381</v>
      </c>
      <c r="C98" t="s">
        <v>194</v>
      </c>
      <c r="D98">
        <v>90</v>
      </c>
    </row>
    <row r="99" spans="1:4" ht="15">
      <c r="A99" t="s">
        <v>201</v>
      </c>
      <c r="B99">
        <v>47.88</v>
      </c>
      <c r="C99" t="s">
        <v>200</v>
      </c>
      <c r="D99">
        <v>22</v>
      </c>
    </row>
    <row r="100" spans="1:4" ht="15">
      <c r="A100" t="s">
        <v>193</v>
      </c>
      <c r="B100">
        <v>204.3833</v>
      </c>
      <c r="C100" t="s">
        <v>192</v>
      </c>
      <c r="D100">
        <v>81</v>
      </c>
    </row>
    <row r="101" spans="1:4" ht="15">
      <c r="A101" t="s">
        <v>197</v>
      </c>
      <c r="B101">
        <v>168.93421</v>
      </c>
      <c r="C101" t="s">
        <v>196</v>
      </c>
      <c r="D101">
        <v>69</v>
      </c>
    </row>
    <row r="102" spans="1:4" ht="15">
      <c r="A102" t="s">
        <v>205</v>
      </c>
      <c r="B102">
        <v>238.0289</v>
      </c>
      <c r="C102" t="s">
        <v>204</v>
      </c>
      <c r="D102">
        <v>92</v>
      </c>
    </row>
    <row r="103" spans="1:4" ht="15">
      <c r="A103" t="s">
        <v>207</v>
      </c>
      <c r="B103">
        <v>50.9415</v>
      </c>
      <c r="C103" t="s">
        <v>206</v>
      </c>
      <c r="D103">
        <v>23</v>
      </c>
    </row>
    <row r="104" spans="1:4" ht="15">
      <c r="A104" t="s">
        <v>203</v>
      </c>
      <c r="B104">
        <v>183.85</v>
      </c>
      <c r="C104" t="s">
        <v>202</v>
      </c>
      <c r="D104">
        <v>74</v>
      </c>
    </row>
    <row r="105" spans="1:4" ht="15">
      <c r="A105" t="s">
        <v>209</v>
      </c>
      <c r="B105">
        <v>131.29</v>
      </c>
      <c r="C105" t="s">
        <v>208</v>
      </c>
      <c r="D105">
        <v>54</v>
      </c>
    </row>
    <row r="106" spans="1:4" ht="15">
      <c r="A106" t="s">
        <v>213</v>
      </c>
      <c r="B106">
        <v>88.90585</v>
      </c>
      <c r="C106" t="s">
        <v>212</v>
      </c>
      <c r="D106">
        <v>39</v>
      </c>
    </row>
    <row r="107" spans="1:4" ht="15">
      <c r="A107" t="s">
        <v>211</v>
      </c>
      <c r="B107">
        <v>173.04</v>
      </c>
      <c r="C107" t="s">
        <v>210</v>
      </c>
      <c r="D107">
        <v>70</v>
      </c>
    </row>
    <row r="108" spans="1:4" ht="15">
      <c r="A108" t="s">
        <v>215</v>
      </c>
      <c r="B108">
        <v>65.39</v>
      </c>
      <c r="C108" t="s">
        <v>214</v>
      </c>
      <c r="D108">
        <v>30</v>
      </c>
    </row>
    <row r="109" spans="1:4" ht="15">
      <c r="A109" t="s">
        <v>217</v>
      </c>
      <c r="B109">
        <v>91.224</v>
      </c>
      <c r="C109" t="s">
        <v>216</v>
      </c>
      <c r="D109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Liengme</dc:creator>
  <cp:keywords/>
  <dc:description/>
  <cp:lastModifiedBy>Bernard Liengme</cp:lastModifiedBy>
  <dcterms:created xsi:type="dcterms:W3CDTF">1999-11-16T15:03:35Z</dcterms:created>
  <dcterms:modified xsi:type="dcterms:W3CDTF">2006-01-11T18:37:19Z</dcterms:modified>
  <cp:category/>
  <cp:version/>
  <cp:contentType/>
  <cp:contentStatus/>
</cp:coreProperties>
</file>