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76" yWindow="300" windowWidth="16932" windowHeight="8208"/>
  </bookViews>
  <sheets>
    <sheet name="Examples" sheetId="1" r:id="rId1"/>
    <sheet name="More" sheetId="2" r:id="rId2"/>
  </sheets>
  <calcPr calcId="145621"/>
</workbook>
</file>

<file path=xl/calcChain.xml><?xml version="1.0" encoding="utf-8"?>
<calcChain xmlns="http://schemas.openxmlformats.org/spreadsheetml/2006/main">
  <c r="A30" i="2" l="1"/>
  <c r="E14" i="2"/>
  <c r="I8" i="2"/>
  <c r="I30" i="2" s="1"/>
  <c r="G8" i="2"/>
  <c r="G30" i="2" s="1"/>
  <c r="E8" i="2"/>
  <c r="E30" i="2" s="1"/>
  <c r="C8" i="2"/>
  <c r="C17" i="2" s="1"/>
  <c r="A8" i="2"/>
  <c r="A17" i="2" s="1"/>
  <c r="I16" i="1"/>
  <c r="J17" i="1" s="1"/>
  <c r="I9" i="1"/>
  <c r="C15" i="1"/>
  <c r="E15" i="1"/>
  <c r="A15" i="1"/>
  <c r="C12" i="1"/>
  <c r="E12" i="1"/>
  <c r="A12" i="1"/>
  <c r="E9" i="1"/>
  <c r="C9" i="1"/>
  <c r="A9" i="1"/>
  <c r="G14" i="2" l="1"/>
  <c r="E17" i="2"/>
  <c r="C30" i="2"/>
  <c r="A14" i="2"/>
  <c r="I14" i="2"/>
  <c r="G17" i="2"/>
  <c r="C14" i="2"/>
  <c r="I17" i="2"/>
</calcChain>
</file>

<file path=xl/sharedStrings.xml><?xml version="1.0" encoding="utf-8"?>
<sst xmlns="http://schemas.openxmlformats.org/spreadsheetml/2006/main" count="21" uniqueCount="21">
  <si>
    <t>IEEE 754</t>
  </si>
  <si>
    <t>Are the sum actually zero?</t>
  </si>
  <si>
    <t>Are they close to zero?</t>
  </si>
  <si>
    <t>  26198.8199999999997089616954326629638671875</t>
  </si>
  <si>
    <t> -22581</t>
  </si>
  <si>
    <t> - 3617.739999999999781721271574497222900390625</t>
  </si>
  <si>
    <t>Values as stored by Excel</t>
  </si>
  <si>
    <t> -0.08000000000000000166533453693773481063544750213623046875</t>
  </si>
  <si>
    <t>Are they the same?</t>
  </si>
  <si>
    <t>IEEE precision</t>
  </si>
  <si>
    <t>A</t>
  </si>
  <si>
    <t>B</t>
  </si>
  <si>
    <t>C</t>
  </si>
  <si>
    <t>D</t>
  </si>
  <si>
    <t>E</t>
  </si>
  <si>
    <t>Sum of numbers</t>
  </si>
  <si>
    <t>Test value</t>
  </si>
  <si>
    <t>Are the sums equal to the test values?</t>
  </si>
  <si>
    <t>Are the sums close to the test values?</t>
  </si>
  <si>
    <t>Scroll down for more</t>
  </si>
  <si>
    <t>What are the actual sums as found by Excel?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</si>
</sst>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9" formatCode="0.00000000000000"/>
    <numFmt numFmtId="181" formatCode="0.0000000000000000"/>
    <numFmt numFmtId="191" formatCode="0.00000000000000000000000000"/>
  </numFmts>
  <fonts count="6" x14ac:knownFonts="1">
    <font>
      <sz val="11"/>
      <color theme="1"/>
      <name val="Calibri"/>
      <family val="2"/>
    </font>
    <font>
      <sz val="14"/>
      <color theme="1"/>
      <name val="Calibri"/>
      <family val="2"/>
    </font>
    <font>
      <sz val="14"/>
      <name val="Arial"/>
      <family val="2"/>
    </font>
    <font>
      <b/>
      <sz val="10"/>
      <color theme="3"/>
      <name val="Arial"/>
      <family val="2"/>
    </font>
    <font>
      <b/>
      <sz val="10"/>
      <color rgb="FF00B05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2" fontId="0" fillId="0" borderId="0" xfId="0" applyNumberFormat="1"/>
    <xf numFmtId="11" fontId="0" fillId="0" borderId="0" xfId="0" applyNumberFormat="1"/>
    <xf numFmtId="0" fontId="1" fillId="0" borderId="0" xfId="0" applyFont="1"/>
    <xf numFmtId="191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81" fontId="0" fillId="2" borderId="0" xfId="0" applyNumberFormat="1" applyFill="1"/>
    <xf numFmtId="0" fontId="0" fillId="2" borderId="0" xfId="0" applyNumberFormat="1" applyFill="1"/>
    <xf numFmtId="179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K10" sqref="K10"/>
    </sheetView>
  </sheetViews>
  <sheetFormatPr defaultRowHeight="14.4" x14ac:dyDescent="0.3"/>
  <cols>
    <col min="2" max="2" width="2.77734375" customWidth="1"/>
    <col min="4" max="4" width="4" customWidth="1"/>
    <col min="9" max="9" width="12.6640625" bestFit="1" customWidth="1"/>
    <col min="11" max="11" width="62.88671875" bestFit="1" customWidth="1"/>
  </cols>
  <sheetData>
    <row r="1" spans="1:11" ht="18" x14ac:dyDescent="0.35">
      <c r="A1" s="3" t="s">
        <v>0</v>
      </c>
    </row>
    <row r="2" spans="1:11" x14ac:dyDescent="0.3">
      <c r="K2" t="s">
        <v>6</v>
      </c>
    </row>
    <row r="3" spans="1:11" x14ac:dyDescent="0.3">
      <c r="A3" s="1">
        <v>-25</v>
      </c>
      <c r="B3" s="1"/>
      <c r="C3" s="1">
        <v>-25</v>
      </c>
      <c r="E3" s="1">
        <v>-25</v>
      </c>
      <c r="I3">
        <v>26198.82</v>
      </c>
      <c r="K3" t="s">
        <v>3</v>
      </c>
    </row>
    <row r="4" spans="1:11" x14ac:dyDescent="0.3">
      <c r="A4">
        <v>3.99</v>
      </c>
      <c r="C4">
        <v>3.99</v>
      </c>
      <c r="E4">
        <v>3.99</v>
      </c>
      <c r="I4" s="1">
        <v>-22581</v>
      </c>
      <c r="K4" t="s">
        <v>4</v>
      </c>
    </row>
    <row r="5" spans="1:11" x14ac:dyDescent="0.3">
      <c r="A5">
        <v>6.71</v>
      </c>
      <c r="C5">
        <v>6.71</v>
      </c>
      <c r="E5">
        <v>6.71</v>
      </c>
      <c r="I5">
        <v>-3617.74</v>
      </c>
      <c r="K5" t="s">
        <v>5</v>
      </c>
    </row>
    <row r="6" spans="1:11" x14ac:dyDescent="0.3">
      <c r="A6">
        <v>6.59</v>
      </c>
      <c r="C6">
        <v>6.59</v>
      </c>
      <c r="E6">
        <v>6.59</v>
      </c>
      <c r="I6">
        <v>-0.08</v>
      </c>
      <c r="K6" t="s">
        <v>7</v>
      </c>
    </row>
    <row r="7" spans="1:11" x14ac:dyDescent="0.3">
      <c r="A7">
        <v>6.54</v>
      </c>
      <c r="C7">
        <v>6.54</v>
      </c>
      <c r="E7">
        <v>6.54</v>
      </c>
    </row>
    <row r="8" spans="1:11" x14ac:dyDescent="0.3">
      <c r="A8">
        <v>1.17</v>
      </c>
      <c r="C8">
        <v>1.17</v>
      </c>
      <c r="E8">
        <v>1.17</v>
      </c>
    </row>
    <row r="9" spans="1:11" x14ac:dyDescent="0.3">
      <c r="A9">
        <f>SUM(A3:A8)</f>
        <v>2.6645352591003757E-15</v>
      </c>
      <c r="C9">
        <f>C3+C4+C5+C6+C7+C8</f>
        <v>2.6645352591003757E-15</v>
      </c>
      <c r="E9">
        <f>SUM(E4:E8)+E3</f>
        <v>0</v>
      </c>
      <c r="I9" s="2">
        <f>SUM(I3:I6)</f>
        <v>-7.2761241476371197E-14</v>
      </c>
      <c r="J9" s="2"/>
      <c r="K9" s="2"/>
    </row>
    <row r="11" spans="1:11" x14ac:dyDescent="0.3">
      <c r="A11" t="s">
        <v>1</v>
      </c>
    </row>
    <row r="12" spans="1:11" x14ac:dyDescent="0.3">
      <c r="A12" t="b">
        <f>A9=0</f>
        <v>0</v>
      </c>
      <c r="C12" t="b">
        <f>C9=0</f>
        <v>0</v>
      </c>
      <c r="E12" t="b">
        <f>E9=0</f>
        <v>1</v>
      </c>
    </row>
    <row r="13" spans="1:11" x14ac:dyDescent="0.3">
      <c r="I13">
        <v>22581</v>
      </c>
    </row>
    <row r="14" spans="1:11" x14ac:dyDescent="0.3">
      <c r="A14" t="s">
        <v>2</v>
      </c>
      <c r="I14">
        <v>3617.74</v>
      </c>
    </row>
    <row r="15" spans="1:11" x14ac:dyDescent="0.3">
      <c r="A15" t="b">
        <f>ABS(A9)&lt;0.000000000001</f>
        <v>1</v>
      </c>
      <c r="C15" t="b">
        <f t="shared" ref="B15:E15" si="0">ABS(C9)&lt;0.000000000001</f>
        <v>1</v>
      </c>
      <c r="E15" t="b">
        <f t="shared" si="0"/>
        <v>1</v>
      </c>
      <c r="I15">
        <v>0.08</v>
      </c>
    </row>
    <row r="16" spans="1:11" x14ac:dyDescent="0.3">
      <c r="I16">
        <f>I13+I14+I15</f>
        <v>26198.82</v>
      </c>
      <c r="J16">
        <v>26198.82</v>
      </c>
      <c r="K16" s="4"/>
    </row>
    <row r="17" spans="8:10" x14ac:dyDescent="0.3">
      <c r="H17" t="s">
        <v>8</v>
      </c>
      <c r="J17" t="b">
        <f>I16=J16</f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D25" sqref="D24:D25"/>
    </sheetView>
  </sheetViews>
  <sheetFormatPr defaultRowHeight="14.4" x14ac:dyDescent="0.3"/>
  <sheetData>
    <row r="1" spans="1:9" ht="17.399999999999999" x14ac:dyDescent="0.3">
      <c r="A1" s="5" t="s">
        <v>9</v>
      </c>
    </row>
    <row r="2" spans="1:9" ht="17.399999999999999" x14ac:dyDescent="0.3">
      <c r="A2" s="5"/>
    </row>
    <row r="3" spans="1:9" x14ac:dyDescent="0.3">
      <c r="A3" t="s">
        <v>10</v>
      </c>
      <c r="C3" t="s">
        <v>11</v>
      </c>
      <c r="E3" t="s">
        <v>12</v>
      </c>
      <c r="G3" t="s">
        <v>13</v>
      </c>
      <c r="I3" t="s">
        <v>14</v>
      </c>
    </row>
    <row r="4" spans="1:9" x14ac:dyDescent="0.3">
      <c r="A4">
        <v>2.63</v>
      </c>
      <c r="C4">
        <v>-9387947.6699999999</v>
      </c>
      <c r="E4">
        <v>1646.2309110000001</v>
      </c>
      <c r="G4">
        <v>-7097.77</v>
      </c>
      <c r="I4">
        <v>9531.5499999999993</v>
      </c>
    </row>
    <row r="5" spans="1:9" x14ac:dyDescent="0.3">
      <c r="A5">
        <v>-2.625</v>
      </c>
      <c r="C5">
        <v>9355820.5399999991</v>
      </c>
      <c r="E5">
        <v>-1565.696725</v>
      </c>
      <c r="G5">
        <v>7047.73</v>
      </c>
      <c r="I5">
        <v>-8705.94</v>
      </c>
    </row>
    <row r="6" spans="1:9" x14ac:dyDescent="0.3">
      <c r="C6">
        <v>32127.13</v>
      </c>
    </row>
    <row r="7" spans="1:9" x14ac:dyDescent="0.3">
      <c r="A7" t="s">
        <v>15</v>
      </c>
    </row>
    <row r="8" spans="1:9" x14ac:dyDescent="0.3">
      <c r="A8" s="6">
        <f>A4+A5</f>
        <v>4.9999999999998934E-3</v>
      </c>
      <c r="B8" s="6"/>
      <c r="C8" s="6">
        <f>SUM(C4:C6)</f>
        <v>-8.1854523159563541E-10</v>
      </c>
      <c r="D8" s="6"/>
      <c r="E8" s="6">
        <f>SUM(E4:E5)</f>
        <v>80.534186000000091</v>
      </c>
      <c r="F8" s="6"/>
      <c r="G8" s="6">
        <f>SUM(G4:G5)</f>
        <v>-50.040000000000873</v>
      </c>
      <c r="H8" s="6"/>
      <c r="I8" s="6">
        <f>I4+I5</f>
        <v>825.60999999999876</v>
      </c>
    </row>
    <row r="10" spans="1:9" x14ac:dyDescent="0.3">
      <c r="A10" t="s">
        <v>16</v>
      </c>
    </row>
    <row r="11" spans="1:9" x14ac:dyDescent="0.3">
      <c r="A11" s="7">
        <v>5.0000000000000001E-3</v>
      </c>
      <c r="B11" s="7"/>
      <c r="C11" s="7">
        <v>0</v>
      </c>
      <c r="D11" s="7"/>
      <c r="E11" s="7">
        <v>80.534186000000005</v>
      </c>
      <c r="F11" s="7"/>
      <c r="G11" s="7">
        <v>-50.04</v>
      </c>
      <c r="H11" s="7"/>
      <c r="I11" s="7">
        <v>825.61</v>
      </c>
    </row>
    <row r="13" spans="1:9" x14ac:dyDescent="0.3">
      <c r="A13" s="8" t="s">
        <v>17</v>
      </c>
    </row>
    <row r="14" spans="1:9" x14ac:dyDescent="0.3">
      <c r="A14" t="b">
        <f>A8=0.005</f>
        <v>0</v>
      </c>
      <c r="C14" t="b">
        <f>C8=0</f>
        <v>0</v>
      </c>
      <c r="E14" t="b">
        <f>E8=80.534186</f>
        <v>0</v>
      </c>
      <c r="G14" t="b">
        <f>G8=50.4</f>
        <v>0</v>
      </c>
      <c r="I14" t="b">
        <f>I8=825.61</f>
        <v>0</v>
      </c>
    </row>
    <row r="16" spans="1:9" x14ac:dyDescent="0.3">
      <c r="A16" t="s">
        <v>18</v>
      </c>
    </row>
    <row r="17" spans="1:9" x14ac:dyDescent="0.3">
      <c r="A17" t="b">
        <f>ABS(A8-A11)&lt;0.000000000001</f>
        <v>1</v>
      </c>
      <c r="C17" t="b">
        <f t="shared" ref="C17:I17" si="0">ABS(C8-C11)&lt;0.000000000001</f>
        <v>0</v>
      </c>
      <c r="E17" t="b">
        <f t="shared" si="0"/>
        <v>1</v>
      </c>
      <c r="G17" t="b">
        <f t="shared" si="0"/>
        <v>1</v>
      </c>
      <c r="I17" t="b">
        <f t="shared" si="0"/>
        <v>0</v>
      </c>
    </row>
    <row r="20" spans="1:9" x14ac:dyDescent="0.3">
      <c r="A20" s="8" t="s">
        <v>19</v>
      </c>
    </row>
    <row r="29" spans="1:9" x14ac:dyDescent="0.3">
      <c r="A29" s="8" t="s">
        <v>20</v>
      </c>
    </row>
    <row r="30" spans="1:9" x14ac:dyDescent="0.3">
      <c r="A30" s="9">
        <f>A4+A5</f>
        <v>4.9999999999998934E-3</v>
      </c>
      <c r="C30" s="10">
        <f>C8</f>
        <v>-8.1854523159563541E-10</v>
      </c>
      <c r="E30" s="11">
        <f>E8</f>
        <v>80.534186000000091</v>
      </c>
      <c r="G30" s="11">
        <f>G8</f>
        <v>-50.040000000000873</v>
      </c>
      <c r="I30" s="11">
        <f>I8</f>
        <v>825.60999999999876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Examples</vt:lpstr>
      <vt:lpstr>More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Liengme</dc:creator>
  <cp:lastModifiedBy>Bernard Liengme</cp:lastModifiedBy>
  <dcterms:created xsi:type="dcterms:W3CDTF">2011-12-23T18:12:17Z</dcterms:created>
  <dcterms:modified xsi:type="dcterms:W3CDTF">2011-12-23T18:46:31Z</dcterms:modified>
</cp:coreProperties>
</file>